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op-fs.opinium.co.uk\Opinium Data\Opinium Drive\Client Folder\Octopus Energy\UK28251 Ad testing 2\7. Tables and Report\"/>
    </mc:Choice>
  </mc:AlternateContent>
  <xr:revisionPtr revIDLastSave="0" documentId="13_ncr:1_{C8F23F01-EAED-4C8E-95B6-1B9ACC142D9C}" xr6:coauthVersionLast="47" xr6:coauthVersionMax="47" xr10:uidLastSave="{00000000-0000-0000-0000-000000000000}"/>
  <bookViews>
    <workbookView xWindow="-110" yWindow="-110" windowWidth="19420" windowHeight="11500" xr2:uid="{00000000-000D-0000-FFFF-FFFF00000000}"/>
  </bookViews>
  <sheets>
    <sheet name="FRONT PAGE" sheetId="4" r:id="rId1"/>
    <sheet name="Index" sheetId="3" r:id="rId2"/>
    <sheet name="OCT_A" sheetId="1" r:id="rId3"/>
  </sheets>
  <externalReferences>
    <externalReference r:id="rId4"/>
    <externalReference r:id="rId5"/>
  </externalReferences>
  <definedNames>
    <definedName name="Client">'[1]FRONT PAGE'!$A$6</definedName>
    <definedName name="ClientName">'[2]FRONT PAGE'!$A$6</definedName>
    <definedName name="ClientName1">'FRONT PAGE'!$A$6</definedName>
    <definedName name="OPDT001">OCT_A!$A$2</definedName>
    <definedName name="OPDT002">#REF!</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3" l="1"/>
  <c r="A5" i="3"/>
</calcChain>
</file>

<file path=xl/sharedStrings.xml><?xml version="1.0" encoding="utf-8"?>
<sst xmlns="http://schemas.openxmlformats.org/spreadsheetml/2006/main" count="67" uniqueCount="63">
  <si>
    <t xml:space="preserve">Please look at the advert below:Which of the following do you think best represents the meaning of the advert? </t>
  </si>
  <si>
    <t>Headline VI</t>
  </si>
  <si>
    <t>2024 vote</t>
  </si>
  <si>
    <t>2019 Vote</t>
  </si>
  <si>
    <t>EU Ref vote</t>
  </si>
  <si>
    <t>Gender</t>
  </si>
  <si>
    <t>Age</t>
  </si>
  <si>
    <t>Region</t>
  </si>
  <si>
    <t>Total</t>
  </si>
  <si>
    <t>Con</t>
  </si>
  <si>
    <t>Lab</t>
  </si>
  <si>
    <t>Lib Dem</t>
  </si>
  <si>
    <t>SNP</t>
  </si>
  <si>
    <t>Reform</t>
  </si>
  <si>
    <t>Plaid Cymru</t>
  </si>
  <si>
    <t>Green</t>
  </si>
  <si>
    <t>Other</t>
  </si>
  <si>
    <t>Conservative</t>
  </si>
  <si>
    <t xml:space="preserve">Labour </t>
  </si>
  <si>
    <t>Lib Dems</t>
  </si>
  <si>
    <t xml:space="preserve">Green </t>
  </si>
  <si>
    <t xml:space="preserve">Reform UK </t>
  </si>
  <si>
    <t>Remain</t>
  </si>
  <si>
    <t>Leave</t>
  </si>
  <si>
    <t>Male</t>
  </si>
  <si>
    <t>Female</t>
  </si>
  <si>
    <t>18-34</t>
  </si>
  <si>
    <t>35-49</t>
  </si>
  <si>
    <t>50-64</t>
  </si>
  <si>
    <t>65+</t>
  </si>
  <si>
    <t>NET: England</t>
  </si>
  <si>
    <t>North</t>
  </si>
  <si>
    <t>Mids</t>
  </si>
  <si>
    <t>London</t>
  </si>
  <si>
    <t>South</t>
  </si>
  <si>
    <t>Wales</t>
  </si>
  <si>
    <t>Scotland</t>
  </si>
  <si>
    <t>Northern Ireland</t>
  </si>
  <si>
    <t>That the cost of getting a heat pump installed can be as low as £500 with help from a government grant.</t>
  </si>
  <si>
    <t>That the cost of getting a heat pump installed can be as low as £50 because a government grant can cover 90% of the £500 cost</t>
  </si>
  <si>
    <t>That the cost of getting a heat pump installed can be as low as £500 even if you can’t get a government grant.</t>
  </si>
  <si>
    <t>Don’t know</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</si>
  <si>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</si>
  <si>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</si>
  <si>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</si>
  <si>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</si>
  <si>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</si>
  <si>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</si>
  <si>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</si>
  <si>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</si>
  <si>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</si>
  <si>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</si>
  <si>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</si>
  <si>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Split sample A (Unweighted)</t>
  </si>
  <si>
    <t>Base: Split sample A (Weighted)</t>
  </si>
  <si>
    <t>Return to index</t>
  </si>
  <si>
    <t>OCT_A</t>
  </si>
  <si>
    <t>28th-30th May 2025</t>
  </si>
  <si>
    <t>Weighted to be nationally and politically representative</t>
  </si>
  <si>
    <t>Octopus Energy</t>
  </si>
  <si>
    <t>Ad testing Round 2</t>
  </si>
  <si>
    <t>UK28251</t>
  </si>
  <si>
    <t>2,050 GB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</si>
</sst>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1"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2">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0" fontId="23" fillId="0" borderId="0" xfId="25" applyFont="1" applyAlignment="1">
      <alignment horizontal="left" vertical="center" wrapText="1"/>
    </xf>
    <xf numFmtId="0" fontId="23" fillId="0" borderId="0" xfId="25" applyFont="1" applyAlignment="1">
      <alignmen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0" fillId="0" borderId="2" xfId="11" applyFont="1" applyBorder="1">
      <alignment horizontal="right" vertical="center" wrapText="1"/>
    </xf>
    <xf numFmtId="0" fontId="30" fillId="0" borderId="9" xfId="11" applyFont="1" applyBorder="1">
      <alignment horizontal="right" vertical="center" wrapText="1"/>
    </xf>
    <xf numFmtId="0" fontId="5" fillId="0" borderId="6" xfId="16" applyBorder="1">
      <alignment horizontal="right" vertical="center" wrapText="1"/>
    </xf>
    <xf numFmtId="164" fontId="11" fillId="4" borderId="0" xfId="25" applyNumberFormat="1" applyFont="1" applyFill="1" applyAlignment="1">
      <alignment vertical="center"/>
    </xf>
    <xf numFmtId="0" fontId="22"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3" fillId="0" borderId="0" xfId="25" applyFont="1" applyAlignment="1">
      <alignment horizontal="left" vertical="center" wrapText="1"/>
    </xf>
    <xf numFmtId="0" fontId="29" fillId="4" borderId="0" xfId="25" applyFont="1" applyFill="1" applyAlignment="1">
      <alignment horizontal="left" vertical="center" wrapText="1"/>
    </xf>
    <xf numFmtId="0" fontId="26" fillId="8" borderId="0" xfId="25" applyFont="1" applyFill="1" applyAlignment="1">
      <alignment horizontal="left" vertical="top"/>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6" xfId="19"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cellXfs>
  <cellStyles count="29">
    <cellStyle name="Heading 1 2" xfId="26" xr:uid="{054BB3C5-1202-4B5A-92A9-35E7F0DC6033}"/>
    <cellStyle name="Heading 2 2" xfId="24" xr:uid="{61FAE1E3-8A66-4112-94A5-33241CD1E8C8}"/>
    <cellStyle name="Heading 4 2" xfId="27" xr:uid="{11A50C9F-706D-41F6-BD5B-425985C2110E}"/>
    <cellStyle name="Hyperlink" xfId="28" builtinId="8"/>
    <cellStyle name="Normal" xfId="0" builtinId="0"/>
    <cellStyle name="Normal 2" xfId="25" xr:uid="{B55FC906-D1D8-40BA-A402-8AF743F050F2}"/>
    <cellStyle name="Normal 4" xfId="23" xr:uid="{443699EC-229B-45DB-A413-110F81F5F89C}"/>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2161328-56CC-47D7-9F8B-327CFD37D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A6068771-A047-48B7-9E55-494F7511C1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65346923-0B3F-4D63-8DAE-D981B3F4B8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18192C3B-6B80-20FC-33A5-89EEC39D9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9A48-F49E-4E0C-8742-F47C4BE98FA4}">
  <sheetPr codeName="OP_FrontPage">
    <tabColor theme="1" tint="0.249977111117893"/>
  </sheetPr>
  <dimension ref="A1:N45"/>
  <sheetViews>
    <sheetView showGridLines="0" tabSelected="1" zoomScale="130" zoomScaleNormal="130" workbookViewId="0">
      <selection activeCell="B19" sqref="B19:I21"/>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58" t="s">
        <v>59</v>
      </c>
      <c r="B6" s="58"/>
      <c r="C6" s="58"/>
      <c r="D6" s="58"/>
      <c r="E6" s="58"/>
      <c r="F6" s="58"/>
      <c r="G6" s="58"/>
    </row>
    <row r="7" spans="1:12" s="3" customFormat="1" ht="14.15" customHeight="1" thickBot="1" x14ac:dyDescent="0.3">
      <c r="A7" s="59" t="s">
        <v>60</v>
      </c>
      <c r="B7" s="59"/>
      <c r="C7" s="59"/>
      <c r="D7" s="59"/>
      <c r="E7" s="59"/>
      <c r="F7" s="59"/>
      <c r="G7" s="59"/>
      <c r="H7" s="59"/>
    </row>
    <row r="8" spans="1:12" s="3" customFormat="1" ht="14.15" customHeight="1" thickTop="1" thickBot="1" x14ac:dyDescent="0.3">
      <c r="A8" s="59"/>
      <c r="B8" s="59"/>
      <c r="C8" s="59"/>
      <c r="D8" s="59"/>
      <c r="E8" s="59"/>
      <c r="F8" s="59"/>
      <c r="G8" s="59"/>
      <c r="H8" s="59"/>
      <c r="I8" s="47"/>
      <c r="J8" s="47"/>
      <c r="K8" s="47"/>
    </row>
    <row r="9" spans="1:12" s="3" customFormat="1" ht="14.15" customHeight="1" thickTop="1" x14ac:dyDescent="0.25">
      <c r="A9" s="4"/>
      <c r="B9" s="4"/>
      <c r="C9" s="5"/>
      <c r="D9" s="4"/>
      <c r="E9" s="10"/>
      <c r="F9" s="10"/>
      <c r="G9" s="10"/>
      <c r="H9" s="10"/>
      <c r="I9" s="10"/>
      <c r="J9" s="47"/>
      <c r="K9" s="47"/>
    </row>
    <row r="10" spans="1:12" s="10" customFormat="1" ht="14.15" customHeight="1" x14ac:dyDescent="0.25">
      <c r="C10" s="48"/>
      <c r="D10" s="48"/>
      <c r="E10" s="48"/>
      <c r="F10" s="48"/>
      <c r="G10" s="48"/>
      <c r="H10" s="48"/>
      <c r="I10" s="48"/>
      <c r="J10" s="48"/>
      <c r="K10" s="48"/>
      <c r="L10" s="48"/>
    </row>
    <row r="11" spans="1:12" s="10" customFormat="1" ht="14.15" customHeight="1" x14ac:dyDescent="0.25">
      <c r="B11" s="55" t="s">
        <v>45</v>
      </c>
      <c r="C11" s="55"/>
      <c r="D11" s="55"/>
      <c r="E11" s="55"/>
      <c r="F11" s="55"/>
      <c r="G11" s="55"/>
      <c r="H11" s="55"/>
      <c r="I11" s="55"/>
      <c r="J11" s="12"/>
      <c r="K11" s="12"/>
      <c r="L11" s="48"/>
    </row>
    <row r="12" spans="1:12" s="10" customFormat="1" ht="22.5" customHeight="1" x14ac:dyDescent="0.25">
      <c r="B12" s="55"/>
      <c r="C12" s="55"/>
      <c r="D12" s="55"/>
      <c r="E12" s="55"/>
      <c r="F12" s="55"/>
      <c r="G12" s="55"/>
      <c r="H12" s="55"/>
      <c r="I12" s="55"/>
      <c r="J12" s="12"/>
      <c r="K12" s="12"/>
      <c r="L12" s="48"/>
    </row>
    <row r="13" spans="1:12" s="10" customFormat="1" ht="14.15" customHeight="1" x14ac:dyDescent="0.25">
      <c r="B13" s="11"/>
      <c r="C13" s="11"/>
      <c r="D13" s="11"/>
      <c r="E13" s="11"/>
      <c r="F13" s="11"/>
      <c r="G13" s="11"/>
      <c r="H13" s="11"/>
      <c r="I13" s="49"/>
      <c r="J13" s="48"/>
      <c r="K13" s="48"/>
    </row>
    <row r="14" spans="1:12" s="10" customFormat="1" ht="14.15" customHeight="1" x14ac:dyDescent="0.25">
      <c r="C14" s="50" t="s">
        <v>46</v>
      </c>
    </row>
    <row r="15" spans="1:12" s="10" customFormat="1" ht="14.15" customHeight="1" x14ac:dyDescent="0.25">
      <c r="C15" s="51" t="s">
        <v>47</v>
      </c>
      <c r="D15" s="52"/>
      <c r="E15" s="52"/>
      <c r="F15" s="60" t="s">
        <v>61</v>
      </c>
      <c r="G15" s="60"/>
      <c r="H15" s="60"/>
      <c r="I15" s="60"/>
    </row>
    <row r="16" spans="1:12" s="10" customFormat="1" ht="14.15" customHeight="1" x14ac:dyDescent="0.25">
      <c r="C16" s="51" t="s">
        <v>48</v>
      </c>
      <c r="D16" s="52"/>
      <c r="E16" s="52"/>
      <c r="F16" s="60" t="s">
        <v>57</v>
      </c>
      <c r="G16" s="60"/>
      <c r="H16" s="60"/>
      <c r="I16" s="60"/>
    </row>
    <row r="17" spans="2:11" s="10" customFormat="1" ht="14.15" customHeight="1" x14ac:dyDescent="0.25">
      <c r="C17" s="54" t="s">
        <v>49</v>
      </c>
      <c r="D17" s="53"/>
      <c r="E17" s="52"/>
      <c r="F17" s="57" t="s">
        <v>58</v>
      </c>
      <c r="G17" s="57"/>
      <c r="H17" s="57"/>
      <c r="I17" s="57"/>
    </row>
    <row r="18" spans="2:11" s="10" customFormat="1" ht="14.15" customHeight="1" x14ac:dyDescent="0.25">
      <c r="C18" s="54" t="s">
        <v>50</v>
      </c>
      <c r="D18" s="52"/>
      <c r="E18" s="52"/>
      <c r="F18" s="57" t="s">
        <v>62</v>
      </c>
      <c r="G18" s="57"/>
      <c r="H18" s="57"/>
      <c r="I18" s="57"/>
    </row>
    <row r="19" spans="2:11" s="10" customFormat="1" ht="14.15" customHeight="1" x14ac:dyDescent="0.25">
      <c r="B19" s="55" t="s">
        <v>51</v>
      </c>
      <c r="C19" s="55"/>
      <c r="D19" s="55"/>
      <c r="E19" s="55"/>
      <c r="F19" s="55"/>
      <c r="G19" s="55"/>
      <c r="H19" s="55"/>
      <c r="I19" s="55"/>
      <c r="J19" s="12"/>
      <c r="K19" s="12"/>
    </row>
    <row r="20" spans="2:11" s="10" customFormat="1" ht="14.15" customHeight="1" x14ac:dyDescent="0.25">
      <c r="B20" s="55"/>
      <c r="C20" s="55"/>
      <c r="D20" s="55"/>
      <c r="E20" s="55"/>
      <c r="F20" s="55"/>
      <c r="G20" s="55"/>
      <c r="H20" s="55"/>
      <c r="I20" s="55"/>
      <c r="J20" s="12"/>
      <c r="K20" s="12"/>
    </row>
    <row r="21" spans="2:11" s="10" customFormat="1" ht="14.15" customHeight="1" x14ac:dyDescent="0.25">
      <c r="B21" s="55"/>
      <c r="C21" s="55"/>
      <c r="D21" s="55"/>
      <c r="E21" s="55"/>
      <c r="F21" s="55"/>
      <c r="G21" s="55"/>
      <c r="H21" s="55"/>
      <c r="I21" s="55"/>
    </row>
    <row r="22" spans="2:11" s="10" customFormat="1" ht="14.15" customHeight="1" x14ac:dyDescent="0.25">
      <c r="B22" s="11"/>
      <c r="C22" s="11"/>
      <c r="D22" s="11"/>
      <c r="E22" s="11"/>
      <c r="F22" s="11"/>
      <c r="G22" s="11"/>
      <c r="H22" s="11"/>
    </row>
    <row r="23" spans="2:11" s="3" customFormat="1" ht="15" customHeight="1" x14ac:dyDescent="0.25">
      <c r="B23" s="56" t="s">
        <v>52</v>
      </c>
      <c r="C23" s="56"/>
      <c r="D23" s="56"/>
      <c r="E23" s="56"/>
      <c r="F23" s="56"/>
      <c r="G23" s="56"/>
      <c r="H23" s="56"/>
      <c r="I23" s="56"/>
    </row>
    <row r="24" spans="2:11" ht="14" x14ac:dyDescent="0.3">
      <c r="B24" s="56"/>
      <c r="C24" s="56"/>
      <c r="D24" s="56"/>
      <c r="E24" s="56"/>
      <c r="F24" s="56"/>
      <c r="G24" s="56"/>
      <c r="H24" s="56"/>
      <c r="I24" s="56"/>
    </row>
    <row r="25" spans="2:11" ht="14" x14ac:dyDescent="0.3">
      <c r="B25" s="56"/>
      <c r="C25" s="56"/>
      <c r="D25" s="56"/>
      <c r="E25" s="56"/>
      <c r="F25" s="56"/>
      <c r="G25" s="56"/>
      <c r="H25" s="56"/>
      <c r="I25" s="56"/>
    </row>
    <row r="26" spans="2:11" ht="14" x14ac:dyDescent="0.3">
      <c r="B26" s="56"/>
      <c r="C26" s="56"/>
      <c r="D26" s="56"/>
      <c r="E26" s="56"/>
      <c r="F26" s="56"/>
      <c r="G26" s="56"/>
      <c r="H26" s="56"/>
      <c r="I26" s="56"/>
    </row>
    <row r="27" spans="2:11" ht="22.5" customHeight="1" x14ac:dyDescent="0.3">
      <c r="B27" s="56"/>
      <c r="C27" s="56"/>
      <c r="D27" s="56"/>
      <c r="E27" s="56"/>
      <c r="F27" s="56"/>
      <c r="G27" s="56"/>
      <c r="H27" s="56"/>
      <c r="I27" s="56"/>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9">
    <mergeCell ref="B19:I21"/>
    <mergeCell ref="B23:I27"/>
    <mergeCell ref="F18:I18"/>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2BD0-1259-491D-AC41-22236DBD8965}">
  <sheetPr codeName="OP_Index"/>
  <dimension ref="A1:H12"/>
  <sheetViews>
    <sheetView workbookViewId="0">
      <selection activeCell="A13" sqref="A13:XFD13"/>
    </sheetView>
  </sheetViews>
  <sheetFormatPr defaultColWidth="9.1796875" defaultRowHeight="12.5" x14ac:dyDescent="0.25"/>
  <cols>
    <col min="1" max="1" width="9.1796875" style="8"/>
    <col min="2" max="2" width="9.26953125" style="8" bestFit="1" customWidth="1"/>
    <col min="3" max="16384" width="9.1796875" style="8"/>
  </cols>
  <sheetData>
    <row r="1" spans="1:8" s="2" customFormat="1" ht="16" customHeight="1" x14ac:dyDescent="0.3"/>
    <row r="2" spans="1:8" s="2" customFormat="1" ht="16" customHeight="1" x14ac:dyDescent="0.3">
      <c r="A2" s="61" t="s">
        <v>42</v>
      </c>
      <c r="B2" s="61"/>
      <c r="C2" s="61"/>
      <c r="D2" s="61"/>
      <c r="E2" s="61"/>
      <c r="F2" s="61"/>
      <c r="G2" s="61"/>
      <c r="H2" s="3"/>
    </row>
    <row r="3" spans="1:8" s="2" customFormat="1" ht="16" customHeight="1" x14ac:dyDescent="0.3">
      <c r="A3" s="62" t="s">
        <v>43</v>
      </c>
      <c r="B3" s="62"/>
      <c r="C3" s="62"/>
      <c r="D3" s="62"/>
      <c r="E3" s="62"/>
      <c r="F3" s="62"/>
      <c r="G3" s="62"/>
      <c r="H3" s="62"/>
    </row>
    <row r="4" spans="1:8" s="2" customFormat="1" ht="14" x14ac:dyDescent="0.3">
      <c r="A4" s="62"/>
      <c r="B4" s="62"/>
      <c r="C4" s="62"/>
      <c r="D4" s="62"/>
      <c r="E4" s="62"/>
      <c r="F4" s="62"/>
      <c r="G4" s="62"/>
      <c r="H4" s="62"/>
    </row>
    <row r="5" spans="1:8" s="2" customFormat="1" ht="17.5" x14ac:dyDescent="0.3">
      <c r="A5" s="58" t="str">
        <f>'FRONT PAGE'!A6</f>
        <v>Octopus Energy</v>
      </c>
      <c r="B5" s="58"/>
      <c r="C5" s="58"/>
      <c r="D5" s="58"/>
      <c r="E5" s="58"/>
      <c r="F5" s="58"/>
      <c r="G5" s="58"/>
      <c r="H5" s="3"/>
    </row>
    <row r="6" spans="1:8" s="2" customFormat="1" ht="15.75" customHeight="1" thickBot="1" x14ac:dyDescent="0.35">
      <c r="A6" s="59" t="str">
        <f>'FRONT PAGE'!A7</f>
        <v>Ad testing Round 2</v>
      </c>
      <c r="B6" s="59"/>
      <c r="C6" s="59"/>
      <c r="D6" s="59"/>
      <c r="E6" s="59"/>
      <c r="F6" s="59"/>
      <c r="G6" s="59"/>
      <c r="H6" s="59"/>
    </row>
    <row r="7" spans="1:8" s="2" customFormat="1" ht="16.5" customHeight="1" thickTop="1" thickBot="1" x14ac:dyDescent="0.35">
      <c r="A7" s="59"/>
      <c r="B7" s="59"/>
      <c r="C7" s="59"/>
      <c r="D7" s="59"/>
      <c r="E7" s="59"/>
      <c r="F7" s="59"/>
      <c r="G7" s="59"/>
      <c r="H7" s="59"/>
    </row>
    <row r="8" spans="1:8" s="2" customFormat="1" ht="14.5" thickTop="1" x14ac:dyDescent="0.3">
      <c r="A8" s="4"/>
      <c r="B8" s="4"/>
      <c r="C8" s="5"/>
      <c r="D8" s="4"/>
    </row>
    <row r="9" spans="1:8" s="2" customFormat="1" ht="14" x14ac:dyDescent="0.3"/>
    <row r="10" spans="1:8" s="2" customFormat="1" ht="14" x14ac:dyDescent="0.3">
      <c r="B10" s="6" t="s">
        <v>44</v>
      </c>
    </row>
    <row r="11" spans="1:8" s="7" customFormat="1" x14ac:dyDescent="0.25"/>
    <row r="12" spans="1:8" x14ac:dyDescent="0.25">
      <c r="B12" s="16" t="s">
        <v>56</v>
      </c>
      <c r="C12" s="8" t="s">
        <v>0</v>
      </c>
    </row>
  </sheetData>
  <mergeCells count="4">
    <mergeCell ref="A2:G2"/>
    <mergeCell ref="A3:H4"/>
    <mergeCell ref="A5:G5"/>
    <mergeCell ref="A6:H7"/>
  </mergeCells>
  <hyperlinks>
    <hyperlink ref="B12" location="OPDT001" display="OCT_A" xr:uid="{9C95109E-8D5D-462C-8747-2B42E674B0ED}"/>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4" width="14.7265625" customWidth="1"/>
  </cols>
  <sheetData>
    <row r="1" spans="1:34" ht="45" customHeight="1" x14ac:dyDescent="0.25">
      <c r="A1" s="67"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row>
    <row r="2" spans="1:34" x14ac:dyDescent="0.25">
      <c r="A2" s="68"/>
      <c r="B2" s="1"/>
      <c r="C2" s="69" t="s">
        <v>1</v>
      </c>
      <c r="D2" s="70"/>
      <c r="E2" s="70"/>
      <c r="F2" s="70"/>
      <c r="G2" s="70"/>
      <c r="H2" s="70"/>
      <c r="I2" s="70"/>
      <c r="J2" s="70"/>
      <c r="K2" s="69" t="s">
        <v>2</v>
      </c>
      <c r="L2" s="70"/>
      <c r="M2" s="70"/>
      <c r="N2" s="70"/>
      <c r="O2" s="70"/>
      <c r="P2" s="69" t="s">
        <v>3</v>
      </c>
      <c r="Q2" s="70"/>
      <c r="R2" s="70"/>
      <c r="S2" s="69" t="s">
        <v>4</v>
      </c>
      <c r="T2" s="70"/>
      <c r="U2" s="69" t="s">
        <v>5</v>
      </c>
      <c r="V2" s="70"/>
      <c r="W2" s="69" t="s">
        <v>6</v>
      </c>
      <c r="X2" s="70"/>
      <c r="Y2" s="70"/>
      <c r="Z2" s="70"/>
      <c r="AA2" s="69" t="s">
        <v>7</v>
      </c>
      <c r="AB2" s="70"/>
      <c r="AC2" s="70"/>
      <c r="AD2" s="70"/>
      <c r="AE2" s="70"/>
      <c r="AF2" s="70"/>
      <c r="AG2" s="70"/>
      <c r="AH2" s="71"/>
    </row>
    <row r="3" spans="1:34" s="14" customFormat="1" ht="25" x14ac:dyDescent="0.25">
      <c r="A3" s="68"/>
      <c r="B3" s="17" t="s">
        <v>8</v>
      </c>
      <c r="C3" s="18" t="s">
        <v>9</v>
      </c>
      <c r="D3" s="19" t="s">
        <v>10</v>
      </c>
      <c r="E3" s="19" t="s">
        <v>11</v>
      </c>
      <c r="F3" s="19" t="s">
        <v>12</v>
      </c>
      <c r="G3" s="19" t="s">
        <v>13</v>
      </c>
      <c r="H3" s="19" t="s">
        <v>14</v>
      </c>
      <c r="I3" s="19" t="s">
        <v>15</v>
      </c>
      <c r="J3" s="19" t="s">
        <v>16</v>
      </c>
      <c r="K3" s="18" t="s">
        <v>17</v>
      </c>
      <c r="L3" s="19" t="s">
        <v>18</v>
      </c>
      <c r="M3" s="19" t="s">
        <v>19</v>
      </c>
      <c r="N3" s="19" t="s">
        <v>20</v>
      </c>
      <c r="O3" s="19" t="s">
        <v>21</v>
      </c>
      <c r="P3" s="18" t="s">
        <v>9</v>
      </c>
      <c r="Q3" s="19" t="s">
        <v>10</v>
      </c>
      <c r="R3" s="19" t="s">
        <v>11</v>
      </c>
      <c r="S3" s="18" t="s">
        <v>22</v>
      </c>
      <c r="T3" s="19" t="s">
        <v>23</v>
      </c>
      <c r="U3" s="18" t="s">
        <v>24</v>
      </c>
      <c r="V3" s="19" t="s">
        <v>25</v>
      </c>
      <c r="W3" s="18" t="s">
        <v>26</v>
      </c>
      <c r="X3" s="19" t="s">
        <v>27</v>
      </c>
      <c r="Y3" s="19" t="s">
        <v>28</v>
      </c>
      <c r="Z3" s="19" t="s">
        <v>29</v>
      </c>
      <c r="AA3" s="18" t="s">
        <v>30</v>
      </c>
      <c r="AB3" s="19" t="s">
        <v>31</v>
      </c>
      <c r="AC3" s="19" t="s">
        <v>32</v>
      </c>
      <c r="AD3" s="19" t="s">
        <v>33</v>
      </c>
      <c r="AE3" s="19" t="s">
        <v>34</v>
      </c>
      <c r="AF3" s="19" t="s">
        <v>35</v>
      </c>
      <c r="AG3" s="19" t="s">
        <v>36</v>
      </c>
      <c r="AH3" s="22" t="s">
        <v>37</v>
      </c>
    </row>
    <row r="4" spans="1:34" ht="24" customHeight="1" x14ac:dyDescent="0.25">
      <c r="A4" s="23" t="s">
        <v>53</v>
      </c>
      <c r="B4" s="24">
        <v>1031</v>
      </c>
      <c r="C4" s="38">
        <v>120</v>
      </c>
      <c r="D4" s="24">
        <v>210</v>
      </c>
      <c r="E4" s="24">
        <v>79</v>
      </c>
      <c r="F4" s="24">
        <v>9</v>
      </c>
      <c r="G4" s="24">
        <v>237</v>
      </c>
      <c r="H4" s="24">
        <v>5</v>
      </c>
      <c r="I4" s="24">
        <v>82</v>
      </c>
      <c r="J4" s="24">
        <v>14</v>
      </c>
      <c r="K4" s="38">
        <v>162</v>
      </c>
      <c r="L4" s="24">
        <v>281</v>
      </c>
      <c r="M4" s="24">
        <v>82</v>
      </c>
      <c r="N4" s="24">
        <v>56</v>
      </c>
      <c r="O4" s="24">
        <v>141</v>
      </c>
      <c r="P4" s="38">
        <v>290</v>
      </c>
      <c r="Q4" s="24">
        <v>254</v>
      </c>
      <c r="R4" s="24">
        <v>60</v>
      </c>
      <c r="S4" s="38">
        <v>334</v>
      </c>
      <c r="T4" s="24">
        <v>380</v>
      </c>
      <c r="U4" s="38">
        <v>496</v>
      </c>
      <c r="V4" s="24">
        <v>529</v>
      </c>
      <c r="W4" s="38">
        <v>268</v>
      </c>
      <c r="X4" s="24">
        <v>226</v>
      </c>
      <c r="Y4" s="24">
        <v>296</v>
      </c>
      <c r="Z4" s="24">
        <v>241</v>
      </c>
      <c r="AA4" s="38">
        <v>921</v>
      </c>
      <c r="AB4" s="24">
        <v>271</v>
      </c>
      <c r="AC4" s="24">
        <v>180</v>
      </c>
      <c r="AD4" s="24">
        <v>128</v>
      </c>
      <c r="AE4" s="24">
        <v>342</v>
      </c>
      <c r="AF4" s="24">
        <v>35</v>
      </c>
      <c r="AG4" s="24">
        <v>58</v>
      </c>
      <c r="AH4" s="25">
        <v>17</v>
      </c>
    </row>
    <row r="5" spans="1:34" s="13" customFormat="1" ht="24" customHeight="1" x14ac:dyDescent="0.25">
      <c r="A5" s="21" t="s">
        <v>54</v>
      </c>
      <c r="B5" s="20">
        <v>1013</v>
      </c>
      <c r="C5" s="44">
        <v>126</v>
      </c>
      <c r="D5" s="20">
        <v>191</v>
      </c>
      <c r="E5" s="20">
        <v>84</v>
      </c>
      <c r="F5" s="20">
        <v>8</v>
      </c>
      <c r="G5" s="20">
        <v>209</v>
      </c>
      <c r="H5" s="20">
        <v>8</v>
      </c>
      <c r="I5" s="20">
        <v>75</v>
      </c>
      <c r="J5" s="20">
        <v>12</v>
      </c>
      <c r="K5" s="44">
        <v>163</v>
      </c>
      <c r="L5" s="20">
        <v>245</v>
      </c>
      <c r="M5" s="20">
        <v>92</v>
      </c>
      <c r="N5" s="20">
        <v>50</v>
      </c>
      <c r="O5" s="20">
        <v>105</v>
      </c>
      <c r="P5" s="44">
        <v>274</v>
      </c>
      <c r="Q5" s="20">
        <v>234</v>
      </c>
      <c r="R5" s="20">
        <v>65</v>
      </c>
      <c r="S5" s="44">
        <v>345</v>
      </c>
      <c r="T5" s="20">
        <v>356</v>
      </c>
      <c r="U5" s="44">
        <v>494</v>
      </c>
      <c r="V5" s="20">
        <v>514</v>
      </c>
      <c r="W5" s="44">
        <v>278</v>
      </c>
      <c r="X5" s="20">
        <v>238</v>
      </c>
      <c r="Y5" s="20">
        <v>271</v>
      </c>
      <c r="Z5" s="20">
        <v>227</v>
      </c>
      <c r="AA5" s="44">
        <v>860</v>
      </c>
      <c r="AB5" s="20">
        <v>243</v>
      </c>
      <c r="AC5" s="20">
        <v>160</v>
      </c>
      <c r="AD5" s="20">
        <v>142</v>
      </c>
      <c r="AE5" s="20">
        <v>315</v>
      </c>
      <c r="AF5" s="20">
        <v>47</v>
      </c>
      <c r="AG5" s="20">
        <v>78</v>
      </c>
      <c r="AH5" s="45">
        <v>28</v>
      </c>
    </row>
    <row r="6" spans="1:34" ht="20" customHeight="1" x14ac:dyDescent="0.25">
      <c r="A6" s="63" t="s">
        <v>38</v>
      </c>
      <c r="B6" s="32">
        <v>0.57637712018396803</v>
      </c>
      <c r="C6" s="26">
        <v>0.57831167496607017</v>
      </c>
      <c r="D6" s="26">
        <v>0.5400644660150955</v>
      </c>
      <c r="E6" s="26">
        <v>0.69151744215761823</v>
      </c>
      <c r="F6" s="26">
        <v>0.69293073012668938</v>
      </c>
      <c r="G6" s="26">
        <v>0.57359292753996405</v>
      </c>
      <c r="H6" s="26">
        <v>0.73307473934781808</v>
      </c>
      <c r="I6" s="26">
        <v>0.57946523503481229</v>
      </c>
      <c r="J6" s="26">
        <v>0.68226168583890612</v>
      </c>
      <c r="K6" s="39">
        <v>0.60615849185869519</v>
      </c>
      <c r="L6" s="26">
        <v>0.55493476915086104</v>
      </c>
      <c r="M6" s="26">
        <v>0.70237515772880843</v>
      </c>
      <c r="N6" s="26">
        <v>0.7346621656851241</v>
      </c>
      <c r="O6" s="26">
        <v>0.57865198804522178</v>
      </c>
      <c r="P6" s="39">
        <v>0.62213591667477286</v>
      </c>
      <c r="Q6" s="26">
        <v>0.58498906406017304</v>
      </c>
      <c r="R6" s="26">
        <v>0.69313167609106574</v>
      </c>
      <c r="S6" s="39">
        <v>0.63058402616164777</v>
      </c>
      <c r="T6" s="26">
        <v>0.63357837622350321</v>
      </c>
      <c r="U6" s="39">
        <v>0.5523241286028181</v>
      </c>
      <c r="V6" s="26">
        <v>0.60274768667793599</v>
      </c>
      <c r="W6" s="39">
        <v>0.46459677774232183</v>
      </c>
      <c r="X6" s="26">
        <v>0.59696554475707753</v>
      </c>
      <c r="Y6" s="26">
        <v>0.64050653891909204</v>
      </c>
      <c r="Z6" s="26">
        <v>0.61506218337647167</v>
      </c>
      <c r="AA6" s="39">
        <v>0.56384364144050902</v>
      </c>
      <c r="AB6" s="26">
        <v>0.5498742683980804</v>
      </c>
      <c r="AC6" s="26">
        <v>0.51430853829811918</v>
      </c>
      <c r="AD6" s="26">
        <v>0.51003619092876595</v>
      </c>
      <c r="AE6" s="26">
        <v>0.62401948830919929</v>
      </c>
      <c r="AF6" s="26">
        <v>0.5993455442795812</v>
      </c>
      <c r="AG6" s="26">
        <v>0.67091622886169189</v>
      </c>
      <c r="AH6" s="32">
        <v>0.66092101007683401</v>
      </c>
    </row>
    <row r="7" spans="1:34" ht="20" customHeight="1" x14ac:dyDescent="0.25">
      <c r="A7" s="64"/>
      <c r="B7" s="33">
        <v>584</v>
      </c>
      <c r="C7" s="27">
        <v>73</v>
      </c>
      <c r="D7" s="27">
        <v>103</v>
      </c>
      <c r="E7" s="27">
        <v>58</v>
      </c>
      <c r="F7" s="27">
        <v>5</v>
      </c>
      <c r="G7" s="27">
        <v>120</v>
      </c>
      <c r="H7" s="27">
        <v>6</v>
      </c>
      <c r="I7" s="27">
        <v>44</v>
      </c>
      <c r="J7" s="27">
        <v>8</v>
      </c>
      <c r="K7" s="40">
        <v>99</v>
      </c>
      <c r="L7" s="27">
        <v>136</v>
      </c>
      <c r="M7" s="27">
        <v>64</v>
      </c>
      <c r="N7" s="27">
        <v>37</v>
      </c>
      <c r="O7" s="27">
        <v>61</v>
      </c>
      <c r="P7" s="40">
        <v>171</v>
      </c>
      <c r="Q7" s="27">
        <v>137</v>
      </c>
      <c r="R7" s="27">
        <v>45</v>
      </c>
      <c r="S7" s="40">
        <v>218</v>
      </c>
      <c r="T7" s="27">
        <v>226</v>
      </c>
      <c r="U7" s="40">
        <v>273</v>
      </c>
      <c r="V7" s="27">
        <v>310</v>
      </c>
      <c r="W7" s="40">
        <v>129</v>
      </c>
      <c r="X7" s="27">
        <v>142</v>
      </c>
      <c r="Y7" s="27">
        <v>173</v>
      </c>
      <c r="Z7" s="27">
        <v>139</v>
      </c>
      <c r="AA7" s="40">
        <v>485</v>
      </c>
      <c r="AB7" s="27">
        <v>134</v>
      </c>
      <c r="AC7" s="27">
        <v>82</v>
      </c>
      <c r="AD7" s="27">
        <v>72</v>
      </c>
      <c r="AE7" s="27">
        <v>197</v>
      </c>
      <c r="AF7" s="27">
        <v>28</v>
      </c>
      <c r="AG7" s="27">
        <v>52</v>
      </c>
      <c r="AH7" s="33">
        <v>18</v>
      </c>
    </row>
    <row r="8" spans="1:34" ht="20" customHeight="1" x14ac:dyDescent="0.25">
      <c r="A8" s="65" t="s">
        <v>39</v>
      </c>
      <c r="B8" s="34">
        <v>0.14128832543835937</v>
      </c>
      <c r="C8" s="28">
        <v>0.1364088240653071</v>
      </c>
      <c r="D8" s="28">
        <v>0.17567060129446316</v>
      </c>
      <c r="E8" s="28">
        <v>0.14460534451199364</v>
      </c>
      <c r="F8" s="28">
        <v>0</v>
      </c>
      <c r="G8" s="28">
        <v>0.141075225690134</v>
      </c>
      <c r="H8" s="28">
        <v>0.26692526065218208</v>
      </c>
      <c r="I8" s="28">
        <v>0.12113582557929249</v>
      </c>
      <c r="J8" s="28">
        <v>0.24105251345637882</v>
      </c>
      <c r="K8" s="41">
        <v>0.10393492570012644</v>
      </c>
      <c r="L8" s="28">
        <v>0.17139168737196162</v>
      </c>
      <c r="M8" s="28">
        <v>0.15421808854230168</v>
      </c>
      <c r="N8" s="28">
        <v>4.483112157173548E-2</v>
      </c>
      <c r="O8" s="28">
        <v>0.15443901649621389</v>
      </c>
      <c r="P8" s="41">
        <v>0.12595480408421769</v>
      </c>
      <c r="Q8" s="28">
        <v>0.11627042873671867</v>
      </c>
      <c r="R8" s="28">
        <v>0.11529993799894329</v>
      </c>
      <c r="S8" s="41">
        <v>0.11169904624582414</v>
      </c>
      <c r="T8" s="28">
        <v>0.11096289400387621</v>
      </c>
      <c r="U8" s="41">
        <v>0.17098313217402794</v>
      </c>
      <c r="V8" s="28">
        <v>0.11195146198286808</v>
      </c>
      <c r="W8" s="41">
        <v>0.24071895939689975</v>
      </c>
      <c r="X8" s="28">
        <v>0.12743810021692289</v>
      </c>
      <c r="Y8" s="28">
        <v>9.6308053028063501E-2</v>
      </c>
      <c r="Z8" s="28">
        <v>8.7774437511213443E-2</v>
      </c>
      <c r="AA8" s="41">
        <v>0.14621035003866217</v>
      </c>
      <c r="AB8" s="28">
        <v>0.13614901430528778</v>
      </c>
      <c r="AC8" s="28">
        <v>0.14199214867929053</v>
      </c>
      <c r="AD8" s="28">
        <v>0.19046494295432251</v>
      </c>
      <c r="AE8" s="28">
        <v>0.13621407200962091</v>
      </c>
      <c r="AF8" s="28">
        <v>9.2083658904335605E-2</v>
      </c>
      <c r="AG8" s="28">
        <v>0.13584563616734452</v>
      </c>
      <c r="AH8" s="34">
        <v>8.803204868538464E-2</v>
      </c>
    </row>
    <row r="9" spans="1:34" ht="20" customHeight="1" x14ac:dyDescent="0.25">
      <c r="A9" s="65"/>
      <c r="B9" s="35">
        <v>143</v>
      </c>
      <c r="C9" s="29">
        <v>17</v>
      </c>
      <c r="D9" s="29">
        <v>33</v>
      </c>
      <c r="E9" s="29">
        <v>12</v>
      </c>
      <c r="F9" s="29">
        <v>0</v>
      </c>
      <c r="G9" s="29">
        <v>29</v>
      </c>
      <c r="H9" s="29">
        <v>2</v>
      </c>
      <c r="I9" s="29">
        <v>9</v>
      </c>
      <c r="J9" s="29">
        <v>3</v>
      </c>
      <c r="K9" s="42">
        <v>17</v>
      </c>
      <c r="L9" s="29">
        <v>42</v>
      </c>
      <c r="M9" s="29">
        <v>14</v>
      </c>
      <c r="N9" s="29">
        <v>2</v>
      </c>
      <c r="O9" s="29">
        <v>16</v>
      </c>
      <c r="P9" s="42">
        <v>35</v>
      </c>
      <c r="Q9" s="29">
        <v>27</v>
      </c>
      <c r="R9" s="29">
        <v>7</v>
      </c>
      <c r="S9" s="42">
        <v>39</v>
      </c>
      <c r="T9" s="29">
        <v>40</v>
      </c>
      <c r="U9" s="42">
        <v>84</v>
      </c>
      <c r="V9" s="29">
        <v>58</v>
      </c>
      <c r="W9" s="42">
        <v>67</v>
      </c>
      <c r="X9" s="29">
        <v>30</v>
      </c>
      <c r="Y9" s="29">
        <v>26</v>
      </c>
      <c r="Z9" s="29">
        <v>20</v>
      </c>
      <c r="AA9" s="42">
        <v>126</v>
      </c>
      <c r="AB9" s="29">
        <v>33</v>
      </c>
      <c r="AC9" s="29">
        <v>23</v>
      </c>
      <c r="AD9" s="29">
        <v>27</v>
      </c>
      <c r="AE9" s="29">
        <v>43</v>
      </c>
      <c r="AF9" s="29">
        <v>4</v>
      </c>
      <c r="AG9" s="29">
        <v>11</v>
      </c>
      <c r="AH9" s="35">
        <v>2</v>
      </c>
    </row>
    <row r="10" spans="1:34" ht="20" customHeight="1" x14ac:dyDescent="0.25">
      <c r="A10" s="64" t="s">
        <v>40</v>
      </c>
      <c r="B10" s="36">
        <v>0.11938839833063604</v>
      </c>
      <c r="C10" s="30">
        <v>8.5916590932163167E-2</v>
      </c>
      <c r="D10" s="30">
        <v>0.14282780412800916</v>
      </c>
      <c r="E10" s="30">
        <v>7.4209422231912917E-2</v>
      </c>
      <c r="F10" s="30">
        <v>8.45465411590266E-2</v>
      </c>
      <c r="G10" s="30">
        <v>0.12414335427321761</v>
      </c>
      <c r="H10" s="30">
        <v>0</v>
      </c>
      <c r="I10" s="30">
        <v>0.12327579304336933</v>
      </c>
      <c r="J10" s="30">
        <v>7.6685800704715146E-2</v>
      </c>
      <c r="K10" s="43">
        <v>0.10402527199446347</v>
      </c>
      <c r="L10" s="30">
        <v>0.12075552460144513</v>
      </c>
      <c r="M10" s="30">
        <v>2.3140640390972019E-2</v>
      </c>
      <c r="N10" s="30">
        <v>0.12601957421980881</v>
      </c>
      <c r="O10" s="30">
        <v>9.9254237599240694E-2</v>
      </c>
      <c r="P10" s="43">
        <v>9.2832176350603035E-2</v>
      </c>
      <c r="Q10" s="30">
        <v>0.12993118910670137</v>
      </c>
      <c r="R10" s="30">
        <v>0.10277060523556444</v>
      </c>
      <c r="S10" s="43">
        <v>9.5215425053238198E-2</v>
      </c>
      <c r="T10" s="30">
        <v>0.10713433873104818</v>
      </c>
      <c r="U10" s="43">
        <v>0.13050005068433537</v>
      </c>
      <c r="V10" s="30">
        <v>0.10816133466581913</v>
      </c>
      <c r="W10" s="43">
        <v>0.13472565516618615</v>
      </c>
      <c r="X10" s="30">
        <v>0.1440971146605089</v>
      </c>
      <c r="Y10" s="30">
        <v>0.12776606753532704</v>
      </c>
      <c r="Z10" s="30">
        <v>6.4620052826176985E-2</v>
      </c>
      <c r="AA10" s="43">
        <v>0.11968569551746551</v>
      </c>
      <c r="AB10" s="30">
        <v>0.17671172391209194</v>
      </c>
      <c r="AC10" s="30">
        <v>0.11721932325364337</v>
      </c>
      <c r="AD10" s="30">
        <v>0.10890049595551471</v>
      </c>
      <c r="AE10" s="30">
        <v>8.1769186211815725E-2</v>
      </c>
      <c r="AF10" s="30">
        <v>0.17856908773646862</v>
      </c>
      <c r="AG10" s="30">
        <v>7.029376291766011E-2</v>
      </c>
      <c r="AH10" s="36">
        <v>0.14652876784629285</v>
      </c>
    </row>
    <row r="11" spans="1:34" ht="20" customHeight="1" x14ac:dyDescent="0.25">
      <c r="A11" s="64"/>
      <c r="B11" s="33">
        <v>121</v>
      </c>
      <c r="C11" s="27">
        <v>11</v>
      </c>
      <c r="D11" s="27">
        <v>27</v>
      </c>
      <c r="E11" s="27">
        <v>6</v>
      </c>
      <c r="F11" s="27">
        <v>1</v>
      </c>
      <c r="G11" s="27">
        <v>26</v>
      </c>
      <c r="H11" s="27">
        <v>0</v>
      </c>
      <c r="I11" s="27">
        <v>9</v>
      </c>
      <c r="J11" s="27">
        <v>1</v>
      </c>
      <c r="K11" s="40">
        <v>17</v>
      </c>
      <c r="L11" s="27">
        <v>30</v>
      </c>
      <c r="M11" s="27">
        <v>2</v>
      </c>
      <c r="N11" s="27">
        <v>6</v>
      </c>
      <c r="O11" s="27">
        <v>10</v>
      </c>
      <c r="P11" s="40">
        <v>25</v>
      </c>
      <c r="Q11" s="27">
        <v>30</v>
      </c>
      <c r="R11" s="27">
        <v>7</v>
      </c>
      <c r="S11" s="40">
        <v>33</v>
      </c>
      <c r="T11" s="27">
        <v>38</v>
      </c>
      <c r="U11" s="40">
        <v>64</v>
      </c>
      <c r="V11" s="27">
        <v>56</v>
      </c>
      <c r="W11" s="40">
        <v>37</v>
      </c>
      <c r="X11" s="27">
        <v>34</v>
      </c>
      <c r="Y11" s="27">
        <v>35</v>
      </c>
      <c r="Z11" s="27">
        <v>15</v>
      </c>
      <c r="AA11" s="40">
        <v>103</v>
      </c>
      <c r="AB11" s="27">
        <v>43</v>
      </c>
      <c r="AC11" s="27">
        <v>19</v>
      </c>
      <c r="AD11" s="27">
        <v>15</v>
      </c>
      <c r="AE11" s="27">
        <v>26</v>
      </c>
      <c r="AF11" s="27">
        <v>8</v>
      </c>
      <c r="AG11" s="27">
        <v>5</v>
      </c>
      <c r="AH11" s="33">
        <v>4</v>
      </c>
    </row>
    <row r="12" spans="1:34" ht="20" customHeight="1" x14ac:dyDescent="0.25">
      <c r="A12" s="65" t="s">
        <v>41</v>
      </c>
      <c r="B12" s="34">
        <v>0.16294615604703541</v>
      </c>
      <c r="C12" s="28">
        <v>0.1993629100364597</v>
      </c>
      <c r="D12" s="28">
        <v>0.14143712856243218</v>
      </c>
      <c r="E12" s="28">
        <v>8.9667791098475225E-2</v>
      </c>
      <c r="F12" s="28">
        <v>0.22252272871428405</v>
      </c>
      <c r="G12" s="28">
        <v>0.16118849249668368</v>
      </c>
      <c r="H12" s="28">
        <v>0</v>
      </c>
      <c r="I12" s="28">
        <v>0.17612314634252627</v>
      </c>
      <c r="J12" s="28">
        <v>0</v>
      </c>
      <c r="K12" s="41">
        <v>0.18588131044671538</v>
      </c>
      <c r="L12" s="28">
        <v>0.15291801887573164</v>
      </c>
      <c r="M12" s="28">
        <v>0.12026611333791774</v>
      </c>
      <c r="N12" s="28">
        <v>9.4487138523331599E-2</v>
      </c>
      <c r="O12" s="28">
        <v>0.16765475785932366</v>
      </c>
      <c r="P12" s="41">
        <v>0.15907710289040722</v>
      </c>
      <c r="Q12" s="28">
        <v>0.16880931809640645</v>
      </c>
      <c r="R12" s="28">
        <v>8.8797780674426494E-2</v>
      </c>
      <c r="S12" s="41">
        <v>0.16250150253929097</v>
      </c>
      <c r="T12" s="28">
        <v>0.14832439104157324</v>
      </c>
      <c r="U12" s="41">
        <v>0.14619268853881867</v>
      </c>
      <c r="V12" s="28">
        <v>0.17713951667337674</v>
      </c>
      <c r="W12" s="41">
        <v>0.15995860769459222</v>
      </c>
      <c r="X12" s="28">
        <v>0.13149924036549077</v>
      </c>
      <c r="Y12" s="28">
        <v>0.13541934051751761</v>
      </c>
      <c r="Z12" s="28">
        <v>0.23254332628613791</v>
      </c>
      <c r="AA12" s="41">
        <v>0.1702603130033615</v>
      </c>
      <c r="AB12" s="28">
        <v>0.13726499338453965</v>
      </c>
      <c r="AC12" s="28">
        <v>0.2264799897689474</v>
      </c>
      <c r="AD12" s="28">
        <v>0.19059837016139625</v>
      </c>
      <c r="AE12" s="28">
        <v>0.15799725346936502</v>
      </c>
      <c r="AF12" s="28">
        <v>0.13000170907961472</v>
      </c>
      <c r="AG12" s="28">
        <v>0.12294437205330327</v>
      </c>
      <c r="AH12" s="34">
        <v>0.10451817339148857</v>
      </c>
    </row>
    <row r="13" spans="1:34" ht="20" customHeight="1" x14ac:dyDescent="0.25">
      <c r="A13" s="66"/>
      <c r="B13" s="37">
        <v>165</v>
      </c>
      <c r="C13" s="31">
        <v>25</v>
      </c>
      <c r="D13" s="31">
        <v>27</v>
      </c>
      <c r="E13" s="31">
        <v>8</v>
      </c>
      <c r="F13" s="31">
        <v>2</v>
      </c>
      <c r="G13" s="31">
        <v>34</v>
      </c>
      <c r="H13" s="31">
        <v>0</v>
      </c>
      <c r="I13" s="31">
        <v>13</v>
      </c>
      <c r="J13" s="31">
        <v>0</v>
      </c>
      <c r="K13" s="46">
        <v>30</v>
      </c>
      <c r="L13" s="31">
        <v>37</v>
      </c>
      <c r="M13" s="31">
        <v>11</v>
      </c>
      <c r="N13" s="31">
        <v>5</v>
      </c>
      <c r="O13" s="31">
        <v>18</v>
      </c>
      <c r="P13" s="46">
        <v>44</v>
      </c>
      <c r="Q13" s="31">
        <v>40</v>
      </c>
      <c r="R13" s="31">
        <v>6</v>
      </c>
      <c r="S13" s="46">
        <v>56</v>
      </c>
      <c r="T13" s="31">
        <v>53</v>
      </c>
      <c r="U13" s="46">
        <v>72</v>
      </c>
      <c r="V13" s="31">
        <v>91</v>
      </c>
      <c r="W13" s="46">
        <v>44</v>
      </c>
      <c r="X13" s="31">
        <v>31</v>
      </c>
      <c r="Y13" s="31">
        <v>37</v>
      </c>
      <c r="Z13" s="31">
        <v>53</v>
      </c>
      <c r="AA13" s="46">
        <v>147</v>
      </c>
      <c r="AB13" s="31">
        <v>33</v>
      </c>
      <c r="AC13" s="31">
        <v>36</v>
      </c>
      <c r="AD13" s="31">
        <v>27</v>
      </c>
      <c r="AE13" s="31">
        <v>50</v>
      </c>
      <c r="AF13" s="31">
        <v>6</v>
      </c>
      <c r="AG13" s="31">
        <v>10</v>
      </c>
      <c r="AH13" s="37">
        <v>3</v>
      </c>
    </row>
    <row r="15" spans="1:34" x14ac:dyDescent="0.25">
      <c r="A15" s="15" t="s">
        <v>55</v>
      </c>
    </row>
  </sheetData>
  <mergeCells count="13">
    <mergeCell ref="A6:A7"/>
    <mergeCell ref="A8:A9"/>
    <mergeCell ref="A10:A11"/>
    <mergeCell ref="A12:A13"/>
    <mergeCell ref="A1:AH1"/>
    <mergeCell ref="A2:A3"/>
    <mergeCell ref="C2:J2"/>
    <mergeCell ref="K2:O2"/>
    <mergeCell ref="P2:R2"/>
    <mergeCell ref="S2:T2"/>
    <mergeCell ref="U2:V2"/>
    <mergeCell ref="W2:Z2"/>
    <mergeCell ref="AA2:AH2"/>
  </mergeCells>
  <hyperlinks>
    <hyperlink ref="A15" location="'Index'!B12" display="Return to index" xr:uid="{7AA0B483-A1FD-4416-B007-B182B279AF4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Index</vt:lpstr>
      <vt:lpstr>OCT_A</vt:lpstr>
      <vt:lpstr>ClientName1</vt:lpstr>
      <vt:lpstr>OPDT001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2025-07-29T11:34:48Z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