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S:\Opinium Drive\Client Folder\Labour\UK25107 Labour Business Sentiment Tracking W5\7. Tables and Report\"/>
    </mc:Choice>
  </mc:AlternateContent>
  <xr:revisionPtr revIDLastSave="0" documentId="13_ncr:1_{9DDFF754-8417-4459-B81E-4E735DE6DB71}" xr6:coauthVersionLast="47" xr6:coauthVersionMax="47" xr10:uidLastSave="{00000000-0000-0000-0000-000000000000}"/>
  <bookViews>
    <workbookView xWindow="-120" yWindow="-120" windowWidth="25440" windowHeight="15390" xr2:uid="{00000000-000D-0000-FFFF-FFFF00000000}"/>
  </bookViews>
  <sheets>
    <sheet name="FRONT PAGE" sheetId="47" r:id="rId1"/>
    <sheet name="Index" sheetId="46" r:id="rId2"/>
    <sheet name="V004" sheetId="1" r:id="rId3"/>
    <sheet name="V005ge19" sheetId="3" r:id="rId4"/>
    <sheet name="Statement_trust" sheetId="26" r:id="rId5"/>
    <sheet name="Statement_ideas" sheetId="29" r:id="rId6"/>
    <sheet name="CHAN_NEW" sheetId="44" r:id="rId7"/>
    <sheet name="LAB_NEW1" sheetId="45" r:id="rId8"/>
  </sheets>
  <externalReferences>
    <externalReference r:id="rId9"/>
    <externalReference r:id="rId10"/>
  </externalReferences>
  <definedNames>
    <definedName name="Client">'[1]FRONT PAGE'!$A$6</definedName>
    <definedName name="ClientName">'[2]FRONT PAGE'!$A$6</definedName>
    <definedName name="ClientName1">'FRONT PAGE'!$A$6</definedName>
    <definedName name="OPDT001">'V004'!$A$1</definedName>
    <definedName name="OPDT002">#REF!</definedName>
    <definedName name="OPDT003">V005ge19!$A$1</definedName>
    <definedName name="OPDT004">#REF!</definedName>
    <definedName name="OPDT005">#REF!</definedName>
    <definedName name="OPDT006">#REF!</definedName>
    <definedName name="OPDT007">#REF!</definedName>
    <definedName name="OPDT008">#REF!</definedName>
    <definedName name="OPDT009">#REF!</definedName>
    <definedName name="OPDT010">#REF!</definedName>
    <definedName name="OPDT011">#REF!</definedName>
    <definedName name="OPDT012">#REF!</definedName>
    <definedName name="OPDT013">#REF!</definedName>
    <definedName name="OPDT014">#REF!</definedName>
    <definedName name="OPDT015">#REF!</definedName>
    <definedName name="OPDT016">#REF!</definedName>
    <definedName name="OPDT017">#REF!</definedName>
    <definedName name="OPDT018">#REF!</definedName>
    <definedName name="OPDT019">#REF!</definedName>
    <definedName name="OPDT020">#REF!</definedName>
    <definedName name="OPDT021">#REF!</definedName>
    <definedName name="OPDT022">#REF!</definedName>
    <definedName name="OPDT023">#REF!</definedName>
    <definedName name="OPDT024">#REF!</definedName>
    <definedName name="OPDT025">#REF!</definedName>
    <definedName name="OPDT026">Statement_trust!$A$1</definedName>
    <definedName name="OPDT027">#REF!</definedName>
    <definedName name="OPDT028">#REF!</definedName>
    <definedName name="OPDT029">Statement_ideas!$A$1</definedName>
    <definedName name="OPDT030">#REF!</definedName>
    <definedName name="OPDT031">#REF!</definedName>
    <definedName name="OPDT032">#REF!</definedName>
    <definedName name="OPDT033">#REF!</definedName>
    <definedName name="OPDT034">#REF!</definedName>
    <definedName name="OPDT035">#REF!</definedName>
    <definedName name="OPDT036">#REF!</definedName>
    <definedName name="OPDT037">#REF!</definedName>
    <definedName name="OPDT038">#REF!</definedName>
    <definedName name="OPDT039">#REF!</definedName>
    <definedName name="OPDT040">#REF!</definedName>
    <definedName name="OPDT041">#REF!</definedName>
    <definedName name="OPDT042">#REF!</definedName>
    <definedName name="OPDT043">#REF!</definedName>
    <definedName name="OPDT044">CHAN_NEW!$A$1</definedName>
    <definedName name="OPDT045">LAB_NEW1!$A$1</definedName>
    <definedName name="OPST001">#REF!</definedName>
    <definedName name="OPST006">#REF!</definedName>
    <definedName name="OPST013">#REF!</definedName>
    <definedName name="OPST027">#REF!</definedName>
    <definedName name="OPST038">#REF!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6" l="1"/>
  <c r="A5" i="46"/>
</calcChain>
</file>

<file path=xl/sharedStrings.xml><?xml version="1.0" encoding="utf-8"?>
<sst xmlns="http://schemas.openxmlformats.org/spreadsheetml/2006/main" count="109" uniqueCount="62">
  <si>
    <t>Q:V004. Now we would like to ask you about previous elections. In the last general election, almost 15 million people who were registered to vote in it chose not to. Which of the following elections did you vote in?_x000D_
 The general election held in December 2019</t>
  </si>
  <si>
    <t>2019 vote</t>
  </si>
  <si>
    <t>Total</t>
  </si>
  <si>
    <t>A Labour government led by Keir Starmer</t>
  </si>
  <si>
    <t>A Conservative government led by Rishi Sunak</t>
  </si>
  <si>
    <t>Don’t know</t>
  </si>
  <si>
    <t>Conservatives</t>
  </si>
  <si>
    <t>Labour</t>
  </si>
  <si>
    <t>Liberal Democrats</t>
  </si>
  <si>
    <t>Yes – I voted in this election</t>
  </si>
  <si>
    <t>No – I did not vote in this election</t>
  </si>
  <si>
    <t>Not sure / can’t remember</t>
  </si>
  <si>
    <t>Q:V005ge19. And thinking back to the UK general election in  December 2019 , which, if any, of the following parties did you vote for?</t>
  </si>
  <si>
    <t>Scottish National Party</t>
  </si>
  <si>
    <t>Plaid Cymru</t>
  </si>
  <si>
    <t>Brexit Party</t>
  </si>
  <si>
    <t>Green</t>
  </si>
  <si>
    <t>Some other party</t>
  </si>
  <si>
    <t>Strongly agree</t>
  </si>
  <si>
    <t>Somewhat agree</t>
  </si>
  <si>
    <t>Somewhat disagree</t>
  </si>
  <si>
    <t>Strongly disagree</t>
  </si>
  <si>
    <t>NET: Agree</t>
  </si>
  <si>
    <t>NET: Disagree</t>
  </si>
  <si>
    <t xml:space="preserve">Q:CHAN_NEW. If you were forced to choose, which of these would you trust most to manage the UK’s economy ? </t>
  </si>
  <si>
    <t xml:space="preserve">A Labour Government, with Rachel Reeves as Chancellor of the Exchequer </t>
  </si>
  <si>
    <t xml:space="preserve">A Conservative Government, with Jeremy Hunt as Chancellor of the Exchequer </t>
  </si>
  <si>
    <t>Q:LAB_NEW1. If you were forced to choose, which of these would be your preferred outcome of the next election?</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</si>
  <si>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</si>
  <si>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</si>
  <si>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</si>
  <si>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</si>
  <si>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</si>
  <si>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</si>
  <si>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</si>
  <si>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</si>
  <si>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</si>
  <si>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</si>
  <si>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</si>
  <si>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</si>
  <si>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V004</t>
  </si>
  <si>
    <t>Now we would like to ask you about previous elections. In the last general election, almost 15 million people who were registered to vote in it chose not to. Which of the following elections did you vote in?_x000D_
 The general election held in December 2019</t>
  </si>
  <si>
    <t>V005ge19</t>
  </si>
  <si>
    <t>And thinking back to the UK general election in  December 2019 , which, if any, of the following parties did you vote for?</t>
  </si>
  <si>
    <t>Base: All respondents</t>
  </si>
  <si>
    <t>To what extent do you agree or disagree with each of the following statements?  _x000D_
 The Conservatives have lost the trust of the business community</t>
  </si>
  <si>
    <t>To what extent do you agree or disagree with each of the following statements?  _x000D_
 Rishi Sunak and the Conservatives are out of ideas</t>
  </si>
  <si>
    <t>CHAN_NEW</t>
  </si>
  <si>
    <t xml:space="preserve">If you were forced to choose, which of these would you trust most to manage the UK’s economy ? </t>
  </si>
  <si>
    <t>LAB_NEW1</t>
  </si>
  <si>
    <t>If you were forced to choose, which of these would be your preferred outcome of the next election?</t>
  </si>
  <si>
    <t>Base: All of voting age in 2019</t>
  </si>
  <si>
    <t>Base: All who voted in 2019</t>
  </si>
  <si>
    <t>UK25107</t>
  </si>
  <si>
    <t>None</t>
  </si>
  <si>
    <t>15 - 23 January 2024</t>
  </si>
  <si>
    <t>500 UK Businesses</t>
  </si>
  <si>
    <t>To what extent do you agree or disagree with each of the following statements?  
 The Conservatives have lost the trust of the business community</t>
  </si>
  <si>
    <t>To what extent do you agree or disagree with each of the following statements?  
 Rishi Sunak and the Conservatives are out of ideas</t>
  </si>
  <si>
    <t>Statement_trust</t>
  </si>
  <si>
    <t>Statement_ideas</t>
  </si>
  <si>
    <t>Business sentiment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</si>
</sst>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diagonal/>
    </border>
    <border>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6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9" fontId="2" fillId="9" borderId="0" xfId="18" applyFill="1">
      <alignment horizontal="right" vertical="center" wrapText="1"/>
    </xf>
    <xf numFmtId="0" fontId="7" fillId="9" borderId="6" xfId="17" applyFill="1" applyBorder="1">
      <alignment horizontal="right" vertical="center" wrapText="1"/>
    </xf>
    <xf numFmtId="9" fontId="2" fillId="9" borderId="5"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9" borderId="9" xfId="17" applyFill="1"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1" fillId="0" borderId="3" xfId="11" applyFont="1" applyBorder="1">
      <alignment horizontal="right" vertical="center" wrapText="1"/>
    </xf>
    <xf numFmtId="0" fontId="7" fillId="9" borderId="7" xfId="17"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cellXfs>
  <cellStyles count="29">
    <cellStyle name="Heading 1 2" xfId="26" xr:uid="{C81F703F-7D31-48A0-A854-AD7DF0B5B018}"/>
    <cellStyle name="Heading 2 2" xfId="24" xr:uid="{17633C74-6DDF-4CA2-8E98-636367A92C95}"/>
    <cellStyle name="Heading 4 2" xfId="27" xr:uid="{BCB32922-A621-4247-ABFC-D4E13259E86C}"/>
    <cellStyle name="Hyperlink" xfId="28" builtinId="8"/>
    <cellStyle name="Normal" xfId="0" builtinId="0"/>
    <cellStyle name="Normal 2" xfId="25" xr:uid="{6F816ACE-D302-4C09-B130-9FCF0F7C1B7B}"/>
    <cellStyle name="Normal 4" xfId="23" xr:uid="{74502419-CF10-446A-BEA8-5C5978E9B1D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9874323-B86A-46ED-A842-5F55E6351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91440</xdr:colOff>
      <xdr:row>0</xdr:row>
      <xdr:rowOff>97155</xdr:rowOff>
    </xdr:from>
    <xdr:to>
      <xdr:col>2</xdr:col>
      <xdr:colOff>345367</xdr:colOff>
      <xdr:row>3</xdr:row>
      <xdr:rowOff>111256</xdr:rowOff>
    </xdr:to>
    <xdr:pic>
      <xdr:nvPicPr>
        <xdr:cNvPr id="2" name="Picture 1">
          <a:extLst>
            <a:ext uri="{FF2B5EF4-FFF2-40B4-BE49-F238E27FC236}">
              <a16:creationId xmlns:a16="http://schemas.microsoft.com/office/drawing/2014/main" id="{BEF0D6D7-E049-4DBA-95E4-6A3675743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A5950799-BD44-68F5-5B9B-BF174975B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4B8E33C5-8B35-58F5-D5C3-492CE0A4F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1493EAAF-5CF0-60D3-8D4C-A598E943C9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85DBF399-1F26-83C1-56AF-EAD4E233B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37E4FD69-D5A4-939E-F27E-E4C44E7C0F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A6CFB633-0421-ABC2-B99B-9A18E04B3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A3BB-5560-4AAA-99AE-B227E6020A00}">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56" t="s">
        <v>7</v>
      </c>
      <c r="B6" s="56"/>
      <c r="C6" s="56"/>
      <c r="D6" s="56"/>
      <c r="E6" s="56"/>
      <c r="F6" s="56"/>
      <c r="G6" s="56"/>
    </row>
    <row r="7" spans="1:12" s="3" customFormat="1" ht="14.1" customHeight="1" thickBot="1" x14ac:dyDescent="0.25">
      <c r="A7" s="57" t="s">
        <v>61</v>
      </c>
      <c r="B7" s="57"/>
      <c r="C7" s="57"/>
      <c r="D7" s="57"/>
      <c r="E7" s="57"/>
      <c r="F7" s="57"/>
      <c r="G7" s="57"/>
      <c r="H7" s="57"/>
    </row>
    <row r="8" spans="1:12" s="3" customFormat="1" ht="14.1" customHeight="1" thickTop="1" thickBot="1" x14ac:dyDescent="0.25">
      <c r="A8" s="57"/>
      <c r="B8" s="57"/>
      <c r="C8" s="57"/>
      <c r="D8" s="57"/>
      <c r="E8" s="57"/>
      <c r="F8" s="57"/>
      <c r="G8" s="57"/>
      <c r="H8" s="57"/>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54" t="s">
        <v>31</v>
      </c>
      <c r="C11" s="54"/>
      <c r="D11" s="54"/>
      <c r="E11" s="54"/>
      <c r="F11" s="54"/>
      <c r="G11" s="54"/>
      <c r="H11" s="54"/>
      <c r="I11" s="54"/>
      <c r="J11" s="14"/>
      <c r="K11" s="14"/>
      <c r="L11" s="12"/>
    </row>
    <row r="12" spans="1:12" s="10" customFormat="1" ht="22.5" customHeight="1" x14ac:dyDescent="0.2">
      <c r="B12" s="54"/>
      <c r="C12" s="54"/>
      <c r="D12" s="54"/>
      <c r="E12" s="54"/>
      <c r="F12" s="54"/>
      <c r="G12" s="54"/>
      <c r="H12" s="54"/>
      <c r="I12" s="54"/>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32</v>
      </c>
    </row>
    <row r="15" spans="1:12" s="10" customFormat="1" ht="14.1" customHeight="1" x14ac:dyDescent="0.2">
      <c r="C15" s="17" t="s">
        <v>33</v>
      </c>
      <c r="D15" s="18"/>
      <c r="E15" s="18"/>
      <c r="F15" s="58" t="s">
        <v>53</v>
      </c>
      <c r="G15" s="58"/>
      <c r="H15" s="58"/>
      <c r="I15" s="58"/>
    </row>
    <row r="16" spans="1:12" s="10" customFormat="1" ht="14.1" customHeight="1" x14ac:dyDescent="0.2">
      <c r="C16" s="17" t="s">
        <v>34</v>
      </c>
      <c r="D16" s="18"/>
      <c r="E16" s="18"/>
      <c r="F16" s="58" t="s">
        <v>55</v>
      </c>
      <c r="G16" s="58"/>
      <c r="H16" s="58"/>
      <c r="I16" s="58"/>
    </row>
    <row r="17" spans="2:11" s="10" customFormat="1" ht="14.1" customHeight="1" x14ac:dyDescent="0.2">
      <c r="C17" s="20" t="s">
        <v>35</v>
      </c>
      <c r="D17" s="19"/>
      <c r="E17" s="18"/>
      <c r="F17" s="53" t="s">
        <v>54</v>
      </c>
      <c r="G17" s="53"/>
      <c r="H17" s="53"/>
      <c r="I17" s="53"/>
    </row>
    <row r="18" spans="2:11" s="10" customFormat="1" ht="14.1" customHeight="1" x14ac:dyDescent="0.2">
      <c r="C18" s="20" t="s">
        <v>36</v>
      </c>
      <c r="D18" s="18"/>
      <c r="E18" s="18"/>
      <c r="F18" s="53" t="s">
        <v>56</v>
      </c>
      <c r="G18" s="53"/>
      <c r="H18" s="53"/>
      <c r="I18" s="53"/>
    </row>
    <row r="19" spans="2:11" s="10" customFormat="1" ht="14.1" customHeight="1" x14ac:dyDescent="0.2">
      <c r="B19" s="21"/>
      <c r="C19" s="22"/>
      <c r="D19" s="23"/>
    </row>
    <row r="20" spans="2:11" s="10" customFormat="1" ht="14.1" customHeight="1" x14ac:dyDescent="0.2">
      <c r="B20" s="54" t="s">
        <v>37</v>
      </c>
      <c r="C20" s="54"/>
      <c r="D20" s="54"/>
      <c r="E20" s="54"/>
      <c r="F20" s="54"/>
      <c r="G20" s="54"/>
      <c r="H20" s="54"/>
      <c r="I20" s="54"/>
      <c r="J20" s="14"/>
      <c r="K20" s="14"/>
    </row>
    <row r="21" spans="2:11" s="10" customFormat="1" ht="14.1" customHeight="1" x14ac:dyDescent="0.2">
      <c r="B21" s="54"/>
      <c r="C21" s="54"/>
      <c r="D21" s="54"/>
      <c r="E21" s="54"/>
      <c r="F21" s="54"/>
      <c r="G21" s="54"/>
      <c r="H21" s="54"/>
      <c r="I21" s="54"/>
      <c r="J21" s="14"/>
      <c r="K21" s="14"/>
    </row>
    <row r="22" spans="2:11" s="10" customFormat="1" ht="14.1" customHeight="1" x14ac:dyDescent="0.2">
      <c r="B22" s="54"/>
      <c r="C22" s="54"/>
      <c r="D22" s="54"/>
      <c r="E22" s="54"/>
      <c r="F22" s="54"/>
      <c r="G22" s="54"/>
      <c r="H22" s="54"/>
      <c r="I22" s="54"/>
    </row>
    <row r="23" spans="2:11" s="10" customFormat="1" ht="14.1" customHeight="1" x14ac:dyDescent="0.2">
      <c r="B23" s="13"/>
      <c r="C23" s="13"/>
      <c r="D23" s="13"/>
      <c r="E23" s="13"/>
      <c r="F23" s="13"/>
      <c r="G23" s="13"/>
      <c r="H23" s="13"/>
    </row>
    <row r="24" spans="2:11" s="3" customFormat="1" ht="15" customHeight="1" x14ac:dyDescent="0.2">
      <c r="B24" s="55" t="s">
        <v>38</v>
      </c>
      <c r="C24" s="55"/>
      <c r="D24" s="55"/>
      <c r="E24" s="55"/>
      <c r="F24" s="55"/>
      <c r="G24" s="55"/>
      <c r="H24" s="55"/>
      <c r="I24" s="55"/>
    </row>
    <row r="25" spans="2:11" ht="14.25" x14ac:dyDescent="0.2">
      <c r="B25" s="55"/>
      <c r="C25" s="55"/>
      <c r="D25" s="55"/>
      <c r="E25" s="55"/>
      <c r="F25" s="55"/>
      <c r="G25" s="55"/>
      <c r="H25" s="55"/>
      <c r="I25" s="55"/>
    </row>
    <row r="26" spans="2:11" ht="14.25" x14ac:dyDescent="0.2">
      <c r="B26" s="55"/>
      <c r="C26" s="55"/>
      <c r="D26" s="55"/>
      <c r="E26" s="55"/>
      <c r="F26" s="55"/>
      <c r="G26" s="55"/>
      <c r="H26" s="55"/>
      <c r="I26" s="55"/>
    </row>
    <row r="27" spans="2:11" ht="14.25" x14ac:dyDescent="0.2">
      <c r="B27" s="55"/>
      <c r="C27" s="55"/>
      <c r="D27" s="55"/>
      <c r="E27" s="55"/>
      <c r="F27" s="55"/>
      <c r="G27" s="55"/>
      <c r="H27" s="55"/>
      <c r="I27" s="55"/>
    </row>
    <row r="28" spans="2:11" ht="22.5" customHeight="1" x14ac:dyDescent="0.2">
      <c r="B28" s="55"/>
      <c r="C28" s="55"/>
      <c r="D28" s="55"/>
      <c r="E28" s="55"/>
      <c r="F28" s="55"/>
      <c r="G28" s="55"/>
      <c r="H28" s="55"/>
      <c r="I28" s="55"/>
    </row>
    <row r="29" spans="2:11" ht="14.25" x14ac:dyDescent="0.2"/>
    <row r="30" spans="2:11" ht="14.25" hidden="1" x14ac:dyDescent="0.2"/>
    <row r="31" spans="2:11" ht="14.25" hidden="1" x14ac:dyDescent="0.2"/>
    <row r="32" spans="2:11" ht="14.25" hidden="1" x14ac:dyDescent="0.2"/>
    <row r="33" ht="14.25" hidden="1" x14ac:dyDescent="0.2"/>
    <row r="34" ht="14.25" hidden="1" x14ac:dyDescent="0.2"/>
    <row r="35" ht="14.25" hidden="1" x14ac:dyDescent="0.2"/>
    <row r="36" ht="14.25" x14ac:dyDescent="0.2"/>
    <row r="37" ht="14.25" hidden="1" x14ac:dyDescent="0.2"/>
    <row r="38" ht="14.25" hidden="1" x14ac:dyDescent="0.2"/>
    <row r="39" ht="14.25" hidden="1" x14ac:dyDescent="0.2"/>
    <row r="40" ht="14.25" hidden="1" x14ac:dyDescent="0.2"/>
    <row r="41" ht="14.25" hidden="1" x14ac:dyDescent="0.2"/>
    <row r="42" ht="14.25" hidden="1" x14ac:dyDescent="0.2"/>
    <row r="43" ht="13.9" customHeight="1" x14ac:dyDescent="0.2"/>
    <row r="44" ht="13.9" customHeight="1" x14ac:dyDescent="0.2"/>
    <row r="45" ht="13.9" customHeight="1" x14ac:dyDescent="0.2"/>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FC6AC-D396-4915-8D69-5D3FFAD16106}">
  <sheetPr codeName="OP_Index"/>
  <dimension ref="A1:H17"/>
  <sheetViews>
    <sheetView workbookViewId="0"/>
  </sheetViews>
  <sheetFormatPr defaultColWidth="9.140625" defaultRowHeight="12.75" x14ac:dyDescent="0.2"/>
  <cols>
    <col min="1" max="1" width="9.140625" style="8"/>
    <col min="2" max="2" width="13.7109375" style="8" bestFit="1" customWidth="1"/>
    <col min="3" max="16384" width="9.140625" style="8"/>
  </cols>
  <sheetData>
    <row r="1" spans="1:8" s="2" customFormat="1" ht="15.95" customHeight="1" x14ac:dyDescent="0.2"/>
    <row r="2" spans="1:8" s="2" customFormat="1" ht="15.95" customHeight="1" x14ac:dyDescent="0.2">
      <c r="A2" s="59" t="s">
        <v>28</v>
      </c>
      <c r="B2" s="59"/>
      <c r="C2" s="59"/>
      <c r="D2" s="59"/>
      <c r="E2" s="59"/>
      <c r="F2" s="59"/>
      <c r="G2" s="59"/>
      <c r="H2" s="3"/>
    </row>
    <row r="3" spans="1:8" s="2" customFormat="1" ht="15.95" customHeight="1" x14ac:dyDescent="0.2">
      <c r="A3" s="60" t="s">
        <v>29</v>
      </c>
      <c r="B3" s="60"/>
      <c r="C3" s="60"/>
      <c r="D3" s="60"/>
      <c r="E3" s="60"/>
      <c r="F3" s="60"/>
      <c r="G3" s="60"/>
      <c r="H3" s="60"/>
    </row>
    <row r="4" spans="1:8" s="2" customFormat="1" ht="14.25" x14ac:dyDescent="0.2">
      <c r="A4" s="60"/>
      <c r="B4" s="60"/>
      <c r="C4" s="60"/>
      <c r="D4" s="60"/>
      <c r="E4" s="60"/>
      <c r="F4" s="60"/>
      <c r="G4" s="60"/>
      <c r="H4" s="60"/>
    </row>
    <row r="5" spans="1:8" s="2" customFormat="1" ht="18" x14ac:dyDescent="0.2">
      <c r="A5" s="56" t="str">
        <f>'FRONT PAGE'!A6</f>
        <v>Labour</v>
      </c>
      <c r="B5" s="56"/>
      <c r="C5" s="56"/>
      <c r="D5" s="56"/>
      <c r="E5" s="56"/>
      <c r="F5" s="56"/>
      <c r="G5" s="56"/>
      <c r="H5" s="3"/>
    </row>
    <row r="6" spans="1:8" s="2" customFormat="1" ht="15.75" customHeight="1" thickBot="1" x14ac:dyDescent="0.25">
      <c r="A6" s="57" t="str">
        <f>'FRONT PAGE'!A7</f>
        <v>Business sentiment</v>
      </c>
      <c r="B6" s="57"/>
      <c r="C6" s="57"/>
      <c r="D6" s="57"/>
      <c r="E6" s="57"/>
      <c r="F6" s="57"/>
      <c r="G6" s="57"/>
      <c r="H6" s="57"/>
    </row>
    <row r="7" spans="1:8" s="2" customFormat="1" ht="16.5" customHeight="1" thickTop="1" thickBot="1" x14ac:dyDescent="0.25">
      <c r="A7" s="57"/>
      <c r="B7" s="57"/>
      <c r="C7" s="57"/>
      <c r="D7" s="57"/>
      <c r="E7" s="57"/>
      <c r="F7" s="57"/>
      <c r="G7" s="57"/>
      <c r="H7" s="57"/>
    </row>
    <row r="8" spans="1:8" s="2" customFormat="1" ht="15" thickTop="1" x14ac:dyDescent="0.2">
      <c r="A8" s="4"/>
      <c r="B8" s="4"/>
      <c r="C8" s="5"/>
      <c r="D8" s="4"/>
    </row>
    <row r="9" spans="1:8" s="2" customFormat="1" ht="14.25" x14ac:dyDescent="0.2"/>
    <row r="10" spans="1:8" s="2" customFormat="1" ht="15" x14ac:dyDescent="0.25">
      <c r="B10" s="6" t="s">
        <v>30</v>
      </c>
    </row>
    <row r="11" spans="1:8" s="7" customFormat="1" x14ac:dyDescent="0.2"/>
    <row r="12" spans="1:8" x14ac:dyDescent="0.2">
      <c r="B12" s="28" t="s">
        <v>40</v>
      </c>
      <c r="C12" s="8" t="s">
        <v>41</v>
      </c>
    </row>
    <row r="13" spans="1:8" x14ac:dyDescent="0.2">
      <c r="B13" s="28" t="s">
        <v>42</v>
      </c>
      <c r="C13" s="8" t="s">
        <v>43</v>
      </c>
    </row>
    <row r="14" spans="1:8" x14ac:dyDescent="0.2">
      <c r="B14" s="28" t="s">
        <v>59</v>
      </c>
      <c r="C14" s="8" t="s">
        <v>45</v>
      </c>
    </row>
    <row r="15" spans="1:8" x14ac:dyDescent="0.2">
      <c r="B15" s="28" t="s">
        <v>60</v>
      </c>
      <c r="C15" s="8" t="s">
        <v>46</v>
      </c>
    </row>
    <row r="16" spans="1:8" x14ac:dyDescent="0.2">
      <c r="B16" s="28" t="s">
        <v>47</v>
      </c>
      <c r="C16" s="8" t="s">
        <v>48</v>
      </c>
    </row>
    <row r="17" spans="2:3" x14ac:dyDescent="0.2">
      <c r="B17" s="28" t="s">
        <v>49</v>
      </c>
      <c r="C17" s="8" t="s">
        <v>50</v>
      </c>
    </row>
  </sheetData>
  <mergeCells count="4">
    <mergeCell ref="A2:G2"/>
    <mergeCell ref="A3:H4"/>
    <mergeCell ref="A5:G5"/>
    <mergeCell ref="A6:H7"/>
  </mergeCells>
  <hyperlinks>
    <hyperlink ref="B12" location="OPDT001" display="V004" xr:uid="{A259B1C2-F05B-4898-BECC-74100835A78C}"/>
    <hyperlink ref="B13" location="OPDT003" display="V005ge19" xr:uid="{39CAD4E5-0AF9-4144-B1A5-28704B53F85D}"/>
    <hyperlink ref="B14" location="Statement_trust!A1" display="Statement_trust" xr:uid="{2461E783-C198-4850-9771-4F058D917CA5}"/>
    <hyperlink ref="B15" location="Statement_ideas!A1" display="Statement_ideas" xr:uid="{CBD3B985-D3F7-4B05-8626-1F1C5B967E55}"/>
    <hyperlink ref="B16" location="OPDT044" display="CHAN_NEW" xr:uid="{6853E3A7-2119-4A00-B382-342F5A0BEAB1}"/>
    <hyperlink ref="B17" location="OPDT045" display="LAB_NEW1" xr:uid="{24E7350C-A974-4A8F-BE61-E7165A5D9573}"/>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E12"/>
  <sheetViews>
    <sheetView showGridLines="0" workbookViewId="0">
      <pane xSplit="2" ySplit="4" topLeftCell="C5" activePane="bottomRight" state="frozen"/>
      <selection activeCell="A4" sqref="A4:XFD4"/>
      <selection pane="topRight" activeCell="A4" sqref="A4:XFD4"/>
      <selection pane="bottomLeft" activeCell="A4" sqref="A4:XFD4"/>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0</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51</v>
      </c>
      <c r="B4" s="33">
        <v>487</v>
      </c>
      <c r="C4" s="51">
        <v>220</v>
      </c>
      <c r="D4" s="33">
        <v>136</v>
      </c>
      <c r="E4" s="33">
        <v>35</v>
      </c>
    </row>
    <row r="5" spans="1:5" s="26" customFormat="1" ht="19.899999999999999" customHeight="1" x14ac:dyDescent="0.2">
      <c r="A5" s="61" t="s">
        <v>9</v>
      </c>
      <c r="B5" s="40">
        <v>0.87474332648870645</v>
      </c>
      <c r="C5" s="46">
        <v>1</v>
      </c>
      <c r="D5" s="34">
        <v>1</v>
      </c>
      <c r="E5" s="34">
        <v>1</v>
      </c>
    </row>
    <row r="6" spans="1:5" ht="13.9" customHeight="1" x14ac:dyDescent="0.2">
      <c r="A6" s="62"/>
      <c r="B6" s="41">
        <v>426</v>
      </c>
      <c r="C6" s="47">
        <v>220</v>
      </c>
      <c r="D6" s="35">
        <v>136</v>
      </c>
      <c r="E6" s="35">
        <v>35</v>
      </c>
    </row>
    <row r="7" spans="1:5" s="26" customFormat="1" ht="19.899999999999999" customHeight="1" x14ac:dyDescent="0.2">
      <c r="A7" s="63" t="s">
        <v>10</v>
      </c>
      <c r="B7" s="42">
        <v>0.11704312114989733</v>
      </c>
      <c r="C7" s="48">
        <v>0</v>
      </c>
      <c r="D7" s="36">
        <v>0</v>
      </c>
      <c r="E7" s="36">
        <v>0</v>
      </c>
    </row>
    <row r="8" spans="1:5" ht="13.9" customHeight="1" x14ac:dyDescent="0.2">
      <c r="A8" s="63"/>
      <c r="B8" s="43">
        <v>57</v>
      </c>
      <c r="C8" s="49">
        <v>0</v>
      </c>
      <c r="D8" s="37">
        <v>0</v>
      </c>
      <c r="E8" s="37">
        <v>0</v>
      </c>
    </row>
    <row r="9" spans="1:5" s="26" customFormat="1" ht="19.899999999999999" customHeight="1" x14ac:dyDescent="0.2">
      <c r="A9" s="62" t="s">
        <v>11</v>
      </c>
      <c r="B9" s="44">
        <v>8.2135523613963042E-3</v>
      </c>
      <c r="C9" s="50">
        <v>0</v>
      </c>
      <c r="D9" s="38">
        <v>0</v>
      </c>
      <c r="E9" s="38">
        <v>0</v>
      </c>
    </row>
    <row r="10" spans="1:5" ht="13.9" customHeight="1" x14ac:dyDescent="0.2">
      <c r="A10" s="64"/>
      <c r="B10" s="45">
        <v>4</v>
      </c>
      <c r="C10" s="52">
        <v>0</v>
      </c>
      <c r="D10" s="39">
        <v>0</v>
      </c>
      <c r="E10" s="39">
        <v>0</v>
      </c>
    </row>
    <row r="12" spans="1:5" x14ac:dyDescent="0.2">
      <c r="A12" s="27" t="s">
        <v>39</v>
      </c>
    </row>
  </sheetData>
  <mergeCells count="6">
    <mergeCell ref="A5:A6"/>
    <mergeCell ref="A7:A8"/>
    <mergeCell ref="A9:A10"/>
    <mergeCell ref="A1:E1"/>
    <mergeCell ref="A2:A3"/>
    <mergeCell ref="C2:E2"/>
  </mergeCells>
  <hyperlinks>
    <hyperlink ref="A12" location="'Index'!B13" display="Return to index" xr:uid="{360F8C09-05B5-471E-9836-A03BC39BEE4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24"/>
  <sheetViews>
    <sheetView showGridLines="0" workbookViewId="0">
      <pane xSplit="2" ySplit="4" topLeftCell="C5" activePane="bottomRight" state="frozen"/>
      <selection activeCell="A4" sqref="A4:XFD4"/>
      <selection pane="topRight" activeCell="A4" sqref="A4:XFD4"/>
      <selection pane="bottomLeft" activeCell="A4" sqref="A4:XFD4"/>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12</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52</v>
      </c>
      <c r="B4" s="33">
        <v>426</v>
      </c>
      <c r="C4" s="51">
        <v>220</v>
      </c>
      <c r="D4" s="33">
        <v>136</v>
      </c>
      <c r="E4" s="33">
        <v>35</v>
      </c>
    </row>
    <row r="5" spans="1:5" s="26" customFormat="1" ht="19.899999999999999" customHeight="1" x14ac:dyDescent="0.2">
      <c r="A5" s="61" t="s">
        <v>6</v>
      </c>
      <c r="B5" s="40">
        <v>0.51643192488262912</v>
      </c>
      <c r="C5" s="46">
        <v>1</v>
      </c>
      <c r="D5" s="34">
        <v>0</v>
      </c>
      <c r="E5" s="34">
        <v>0</v>
      </c>
    </row>
    <row r="6" spans="1:5" ht="13.9" customHeight="1" x14ac:dyDescent="0.2">
      <c r="A6" s="62"/>
      <c r="B6" s="41">
        <v>220</v>
      </c>
      <c r="C6" s="47">
        <v>220</v>
      </c>
      <c r="D6" s="35">
        <v>0</v>
      </c>
      <c r="E6" s="35">
        <v>0</v>
      </c>
    </row>
    <row r="7" spans="1:5" s="26" customFormat="1" ht="19.899999999999999" customHeight="1" x14ac:dyDescent="0.2">
      <c r="A7" s="63" t="s">
        <v>7</v>
      </c>
      <c r="B7" s="42">
        <v>0.31924882629107981</v>
      </c>
      <c r="C7" s="48">
        <v>0</v>
      </c>
      <c r="D7" s="36">
        <v>1</v>
      </c>
      <c r="E7" s="36">
        <v>0</v>
      </c>
    </row>
    <row r="8" spans="1:5" ht="13.9" customHeight="1" x14ac:dyDescent="0.2">
      <c r="A8" s="63"/>
      <c r="B8" s="43">
        <v>136</v>
      </c>
      <c r="C8" s="49">
        <v>0</v>
      </c>
      <c r="D8" s="37">
        <v>136</v>
      </c>
      <c r="E8" s="37">
        <v>0</v>
      </c>
    </row>
    <row r="9" spans="1:5" s="26" customFormat="1" ht="19.899999999999999" customHeight="1" x14ac:dyDescent="0.2">
      <c r="A9" s="62" t="s">
        <v>8</v>
      </c>
      <c r="B9" s="44">
        <v>8.215962441314556E-2</v>
      </c>
      <c r="C9" s="50">
        <v>0</v>
      </c>
      <c r="D9" s="38">
        <v>0</v>
      </c>
      <c r="E9" s="38">
        <v>1</v>
      </c>
    </row>
    <row r="10" spans="1:5" ht="13.9" customHeight="1" x14ac:dyDescent="0.2">
      <c r="A10" s="62"/>
      <c r="B10" s="41">
        <v>35</v>
      </c>
      <c r="C10" s="47">
        <v>0</v>
      </c>
      <c r="D10" s="35">
        <v>0</v>
      </c>
      <c r="E10" s="35">
        <v>35</v>
      </c>
    </row>
    <row r="11" spans="1:5" s="26" customFormat="1" ht="19.899999999999999" customHeight="1" x14ac:dyDescent="0.2">
      <c r="A11" s="63" t="s">
        <v>13</v>
      </c>
      <c r="B11" s="42">
        <v>3.0516431924882629E-2</v>
      </c>
      <c r="C11" s="48">
        <v>0</v>
      </c>
      <c r="D11" s="36">
        <v>0</v>
      </c>
      <c r="E11" s="36">
        <v>0</v>
      </c>
    </row>
    <row r="12" spans="1:5" ht="13.9" customHeight="1" x14ac:dyDescent="0.2">
      <c r="A12" s="63"/>
      <c r="B12" s="43">
        <v>13</v>
      </c>
      <c r="C12" s="49">
        <v>0</v>
      </c>
      <c r="D12" s="37">
        <v>0</v>
      </c>
      <c r="E12" s="37">
        <v>0</v>
      </c>
    </row>
    <row r="13" spans="1:5" s="26" customFormat="1" ht="19.899999999999999" customHeight="1" x14ac:dyDescent="0.2">
      <c r="A13" s="62" t="s">
        <v>14</v>
      </c>
      <c r="B13" s="44">
        <v>7.0422535211267599E-3</v>
      </c>
      <c r="C13" s="50">
        <v>0</v>
      </c>
      <c r="D13" s="38">
        <v>0</v>
      </c>
      <c r="E13" s="38">
        <v>0</v>
      </c>
    </row>
    <row r="14" spans="1:5" ht="13.9" customHeight="1" x14ac:dyDescent="0.2">
      <c r="A14" s="62"/>
      <c r="B14" s="41">
        <v>3</v>
      </c>
      <c r="C14" s="47">
        <v>0</v>
      </c>
      <c r="D14" s="35">
        <v>0</v>
      </c>
      <c r="E14" s="35">
        <v>0</v>
      </c>
    </row>
    <row r="15" spans="1:5" s="26" customFormat="1" ht="19.899999999999999" customHeight="1" x14ac:dyDescent="0.2">
      <c r="A15" s="63" t="s">
        <v>15</v>
      </c>
      <c r="B15" s="42">
        <v>9.3896713615023494E-3</v>
      </c>
      <c r="C15" s="48">
        <v>0</v>
      </c>
      <c r="D15" s="36">
        <v>0</v>
      </c>
      <c r="E15" s="36">
        <v>0</v>
      </c>
    </row>
    <row r="16" spans="1:5" ht="13.9" customHeight="1" x14ac:dyDescent="0.2">
      <c r="A16" s="63"/>
      <c r="B16" s="43">
        <v>4</v>
      </c>
      <c r="C16" s="49">
        <v>0</v>
      </c>
      <c r="D16" s="37">
        <v>0</v>
      </c>
      <c r="E16" s="37">
        <v>0</v>
      </c>
    </row>
    <row r="17" spans="1:5" s="26" customFormat="1" ht="19.899999999999999" customHeight="1" x14ac:dyDescent="0.2">
      <c r="A17" s="62" t="s">
        <v>16</v>
      </c>
      <c r="B17" s="44">
        <v>1.6431924882629109E-2</v>
      </c>
      <c r="C17" s="50">
        <v>0</v>
      </c>
      <c r="D17" s="38">
        <v>0</v>
      </c>
      <c r="E17" s="38">
        <v>0</v>
      </c>
    </row>
    <row r="18" spans="1:5" ht="13.9" customHeight="1" x14ac:dyDescent="0.2">
      <c r="A18" s="62"/>
      <c r="B18" s="41">
        <v>7</v>
      </c>
      <c r="C18" s="47">
        <v>0</v>
      </c>
      <c r="D18" s="35">
        <v>0</v>
      </c>
      <c r="E18" s="35">
        <v>0</v>
      </c>
    </row>
    <row r="19" spans="1:5" s="26" customFormat="1" ht="19.899999999999999" customHeight="1" x14ac:dyDescent="0.2">
      <c r="A19" s="63" t="s">
        <v>17</v>
      </c>
      <c r="B19" s="42">
        <v>2.3474178403755873E-3</v>
      </c>
      <c r="C19" s="48">
        <v>0</v>
      </c>
      <c r="D19" s="36">
        <v>0</v>
      </c>
      <c r="E19" s="36">
        <v>0</v>
      </c>
    </row>
    <row r="20" spans="1:5" ht="13.9" customHeight="1" x14ac:dyDescent="0.2">
      <c r="A20" s="63"/>
      <c r="B20" s="43">
        <v>1</v>
      </c>
      <c r="C20" s="49">
        <v>0</v>
      </c>
      <c r="D20" s="37">
        <v>0</v>
      </c>
      <c r="E20" s="37">
        <v>0</v>
      </c>
    </row>
    <row r="21" spans="1:5" s="26" customFormat="1" ht="19.899999999999999" customHeight="1" x14ac:dyDescent="0.2">
      <c r="A21" s="62" t="s">
        <v>11</v>
      </c>
      <c r="B21" s="44">
        <v>1.6431924882629109E-2</v>
      </c>
      <c r="C21" s="50">
        <v>0</v>
      </c>
      <c r="D21" s="38">
        <v>0</v>
      </c>
      <c r="E21" s="38">
        <v>0</v>
      </c>
    </row>
    <row r="22" spans="1:5" ht="13.9" customHeight="1" x14ac:dyDescent="0.2">
      <c r="A22" s="64"/>
      <c r="B22" s="45">
        <v>7</v>
      </c>
      <c r="C22" s="52">
        <v>0</v>
      </c>
      <c r="D22" s="39">
        <v>0</v>
      </c>
      <c r="E22" s="39">
        <v>0</v>
      </c>
    </row>
    <row r="24" spans="1:5" x14ac:dyDescent="0.2">
      <c r="A24" s="27" t="s">
        <v>39</v>
      </c>
    </row>
  </sheetData>
  <mergeCells count="12">
    <mergeCell ref="A1:E1"/>
    <mergeCell ref="A2:A3"/>
    <mergeCell ref="C2:E2"/>
    <mergeCell ref="A15:A16"/>
    <mergeCell ref="A17:A18"/>
    <mergeCell ref="A19:A20"/>
    <mergeCell ref="A21:A22"/>
    <mergeCell ref="A5:A6"/>
    <mergeCell ref="A7:A8"/>
    <mergeCell ref="A9:A10"/>
    <mergeCell ref="A11:A12"/>
    <mergeCell ref="A13:A14"/>
  </mergeCells>
  <hyperlinks>
    <hyperlink ref="A24" location="'Index'!B15" display="Return to index" xr:uid="{17E4F04F-DEE8-433D-ACE3-3338C9A9F7D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E20"/>
  <sheetViews>
    <sheetView showGridLines="0" workbookViewId="0">
      <pane xSplit="2" ySplit="4" topLeftCell="C5" activePane="bottomRight" state="frozen"/>
      <selection activeCell="A4" sqref="A4:XFD4"/>
      <selection pane="topRight" activeCell="A4" sqref="A4:XFD4"/>
      <selection pane="bottomLeft" activeCell="A4" sqref="A4:XFD4"/>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57</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44</v>
      </c>
      <c r="B4" s="33">
        <v>500</v>
      </c>
      <c r="C4" s="51">
        <v>220</v>
      </c>
      <c r="D4" s="33">
        <v>136</v>
      </c>
      <c r="E4" s="33">
        <v>35</v>
      </c>
    </row>
    <row r="5" spans="1:5" s="26" customFormat="1" ht="19.899999999999999" customHeight="1" x14ac:dyDescent="0.2">
      <c r="A5" s="61" t="s">
        <v>18</v>
      </c>
      <c r="B5" s="40">
        <v>0.35399999999999998</v>
      </c>
      <c r="C5" s="46">
        <v>0.25</v>
      </c>
      <c r="D5" s="34">
        <v>0.48529411764705882</v>
      </c>
      <c r="E5" s="34">
        <v>0.54285714285714282</v>
      </c>
    </row>
    <row r="6" spans="1:5" ht="13.9" customHeight="1" x14ac:dyDescent="0.2">
      <c r="A6" s="62"/>
      <c r="B6" s="41">
        <v>177</v>
      </c>
      <c r="C6" s="47">
        <v>55</v>
      </c>
      <c r="D6" s="35">
        <v>66</v>
      </c>
      <c r="E6" s="35">
        <v>19</v>
      </c>
    </row>
    <row r="7" spans="1:5" s="26" customFormat="1" ht="19.899999999999999" customHeight="1" x14ac:dyDescent="0.2">
      <c r="A7" s="63" t="s">
        <v>19</v>
      </c>
      <c r="B7" s="42">
        <v>0.33399999999999996</v>
      </c>
      <c r="C7" s="48">
        <v>0.39090909090909087</v>
      </c>
      <c r="D7" s="36">
        <v>0.31617647058823528</v>
      </c>
      <c r="E7" s="36">
        <v>0.22857142857142856</v>
      </c>
    </row>
    <row r="8" spans="1:5" ht="13.9" customHeight="1" x14ac:dyDescent="0.2">
      <c r="A8" s="63"/>
      <c r="B8" s="43">
        <v>167</v>
      </c>
      <c r="C8" s="49">
        <v>86</v>
      </c>
      <c r="D8" s="37">
        <v>43</v>
      </c>
      <c r="E8" s="37">
        <v>8</v>
      </c>
    </row>
    <row r="9" spans="1:5" s="26" customFormat="1" ht="19.899999999999999" customHeight="1" x14ac:dyDescent="0.2">
      <c r="A9" s="62" t="s">
        <v>20</v>
      </c>
      <c r="B9" s="44">
        <v>0.156</v>
      </c>
      <c r="C9" s="50">
        <v>0.21363636363636362</v>
      </c>
      <c r="D9" s="38">
        <v>8.0882352941176447E-2</v>
      </c>
      <c r="E9" s="38">
        <v>0.11428571428571428</v>
      </c>
    </row>
    <row r="10" spans="1:5" ht="13.9" customHeight="1" x14ac:dyDescent="0.2">
      <c r="A10" s="62"/>
      <c r="B10" s="41">
        <v>78</v>
      </c>
      <c r="C10" s="47">
        <v>47</v>
      </c>
      <c r="D10" s="35">
        <v>11</v>
      </c>
      <c r="E10" s="35">
        <v>4</v>
      </c>
    </row>
    <row r="11" spans="1:5" s="26" customFormat="1" ht="19.899999999999999" customHeight="1" x14ac:dyDescent="0.2">
      <c r="A11" s="63" t="s">
        <v>21</v>
      </c>
      <c r="B11" s="42">
        <v>9.1999999999999998E-2</v>
      </c>
      <c r="C11" s="48">
        <v>9.9999999999999978E-2</v>
      </c>
      <c r="D11" s="36">
        <v>5.1470588235294122E-2</v>
      </c>
      <c r="E11" s="36">
        <v>5.7142857142857141E-2</v>
      </c>
    </row>
    <row r="12" spans="1:5" ht="13.9" customHeight="1" x14ac:dyDescent="0.2">
      <c r="A12" s="63"/>
      <c r="B12" s="43">
        <v>46</v>
      </c>
      <c r="C12" s="49">
        <v>22</v>
      </c>
      <c r="D12" s="37">
        <v>7</v>
      </c>
      <c r="E12" s="37">
        <v>2</v>
      </c>
    </row>
    <row r="13" spans="1:5" s="26" customFormat="1" ht="19.899999999999999" customHeight="1" x14ac:dyDescent="0.2">
      <c r="A13" s="62" t="s">
        <v>5</v>
      </c>
      <c r="B13" s="44">
        <v>6.4000000000000001E-2</v>
      </c>
      <c r="C13" s="50">
        <v>4.5454545454545456E-2</v>
      </c>
      <c r="D13" s="38">
        <v>6.6176470588235281E-2</v>
      </c>
      <c r="E13" s="38">
        <v>5.7142857142857141E-2</v>
      </c>
    </row>
    <row r="14" spans="1:5" ht="13.9" customHeight="1" x14ac:dyDescent="0.2">
      <c r="A14" s="62"/>
      <c r="B14" s="41">
        <v>32</v>
      </c>
      <c r="C14" s="47">
        <v>10</v>
      </c>
      <c r="D14" s="35">
        <v>9</v>
      </c>
      <c r="E14" s="35">
        <v>2</v>
      </c>
    </row>
    <row r="15" spans="1:5" s="26" customFormat="1" ht="19.899999999999999" customHeight="1" x14ac:dyDescent="0.2">
      <c r="A15" s="63" t="s">
        <v>22</v>
      </c>
      <c r="B15" s="42">
        <v>0.68799999999999994</v>
      </c>
      <c r="C15" s="48">
        <v>0.64090909090909076</v>
      </c>
      <c r="D15" s="36">
        <v>0.80147058823529405</v>
      </c>
      <c r="E15" s="36">
        <v>0.77142857142857135</v>
      </c>
    </row>
    <row r="16" spans="1:5" ht="13.9" customHeight="1" x14ac:dyDescent="0.2">
      <c r="A16" s="63"/>
      <c r="B16" s="43">
        <v>344</v>
      </c>
      <c r="C16" s="49">
        <v>141</v>
      </c>
      <c r="D16" s="37">
        <v>109</v>
      </c>
      <c r="E16" s="37">
        <v>27</v>
      </c>
    </row>
    <row r="17" spans="1:5" s="26" customFormat="1" ht="19.899999999999999" customHeight="1" x14ac:dyDescent="0.2">
      <c r="A17" s="62" t="s">
        <v>23</v>
      </c>
      <c r="B17" s="44">
        <v>0.248</v>
      </c>
      <c r="C17" s="50">
        <v>0.31363636363636366</v>
      </c>
      <c r="D17" s="38">
        <v>0.13235294117647056</v>
      </c>
      <c r="E17" s="38">
        <v>0.17142857142857143</v>
      </c>
    </row>
    <row r="18" spans="1:5" ht="13.9" customHeight="1" x14ac:dyDescent="0.2">
      <c r="A18" s="64"/>
      <c r="B18" s="45">
        <v>124</v>
      </c>
      <c r="C18" s="52">
        <v>69</v>
      </c>
      <c r="D18" s="39">
        <v>18</v>
      </c>
      <c r="E18" s="39">
        <v>6</v>
      </c>
    </row>
    <row r="20" spans="1:5" x14ac:dyDescent="0.2">
      <c r="A20" s="27" t="s">
        <v>39</v>
      </c>
    </row>
  </sheetData>
  <mergeCells count="10">
    <mergeCell ref="A1:E1"/>
    <mergeCell ref="A2:A3"/>
    <mergeCell ref="C2:E2"/>
    <mergeCell ref="A15:A16"/>
    <mergeCell ref="A17:A18"/>
    <mergeCell ref="A5:A6"/>
    <mergeCell ref="A7:A8"/>
    <mergeCell ref="A9:A10"/>
    <mergeCell ref="A11:A12"/>
    <mergeCell ref="A13:A14"/>
  </mergeCells>
  <hyperlinks>
    <hyperlink ref="A20" location="'Index'!B41" display="Return to index" xr:uid="{2D2E9083-8837-40F8-B212-24A6A341B5F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sheetPr>
  <dimension ref="A1:E20"/>
  <sheetViews>
    <sheetView showGridLines="0" workbookViewId="0">
      <pane xSplit="2" ySplit="4" topLeftCell="C5" activePane="bottomRight" state="frozen"/>
      <selection activeCell="A4" sqref="A4:XFD4"/>
      <selection pane="topRight" activeCell="A4" sqref="A4:XFD4"/>
      <selection pane="bottomLeft" activeCell="A4" sqref="A4:XFD4"/>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58</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44</v>
      </c>
      <c r="B4" s="33">
        <v>500</v>
      </c>
      <c r="C4" s="51">
        <v>220</v>
      </c>
      <c r="D4" s="33">
        <v>136</v>
      </c>
      <c r="E4" s="33">
        <v>35</v>
      </c>
    </row>
    <row r="5" spans="1:5" s="26" customFormat="1" ht="19.899999999999999" customHeight="1" x14ac:dyDescent="0.2">
      <c r="A5" s="61" t="s">
        <v>18</v>
      </c>
      <c r="B5" s="40">
        <v>0.40200000000000002</v>
      </c>
      <c r="C5" s="46">
        <v>0.27272727272727271</v>
      </c>
      <c r="D5" s="34">
        <v>0.58088235294117641</v>
      </c>
      <c r="E5" s="34">
        <v>0.45714285714285713</v>
      </c>
    </row>
    <row r="6" spans="1:5" ht="13.9" customHeight="1" x14ac:dyDescent="0.2">
      <c r="A6" s="62"/>
      <c r="B6" s="41">
        <v>201</v>
      </c>
      <c r="C6" s="47">
        <v>60</v>
      </c>
      <c r="D6" s="35">
        <v>79</v>
      </c>
      <c r="E6" s="35">
        <v>16</v>
      </c>
    </row>
    <row r="7" spans="1:5" s="26" customFormat="1" ht="19.899999999999999" customHeight="1" x14ac:dyDescent="0.2">
      <c r="A7" s="63" t="s">
        <v>19</v>
      </c>
      <c r="B7" s="42">
        <v>0.25800000000000001</v>
      </c>
      <c r="C7" s="48">
        <v>0.28636363636363638</v>
      </c>
      <c r="D7" s="36">
        <v>0.22058823529411764</v>
      </c>
      <c r="E7" s="36">
        <v>0.2857142857142857</v>
      </c>
    </row>
    <row r="8" spans="1:5" ht="13.9" customHeight="1" x14ac:dyDescent="0.2">
      <c r="A8" s="63"/>
      <c r="B8" s="43">
        <v>129</v>
      </c>
      <c r="C8" s="49">
        <v>63</v>
      </c>
      <c r="D8" s="37">
        <v>30</v>
      </c>
      <c r="E8" s="37">
        <v>10</v>
      </c>
    </row>
    <row r="9" spans="1:5" s="26" customFormat="1" ht="19.899999999999999" customHeight="1" x14ac:dyDescent="0.2">
      <c r="A9" s="62" t="s">
        <v>20</v>
      </c>
      <c r="B9" s="44">
        <v>0.16</v>
      </c>
      <c r="C9" s="50">
        <v>0.22727272727272727</v>
      </c>
      <c r="D9" s="38">
        <v>0.11029411764705882</v>
      </c>
      <c r="E9" s="38">
        <v>5.7142857142857141E-2</v>
      </c>
    </row>
    <row r="10" spans="1:5" ht="13.9" customHeight="1" x14ac:dyDescent="0.2">
      <c r="A10" s="62"/>
      <c r="B10" s="41">
        <v>80</v>
      </c>
      <c r="C10" s="47">
        <v>50</v>
      </c>
      <c r="D10" s="35">
        <v>15</v>
      </c>
      <c r="E10" s="35">
        <v>2</v>
      </c>
    </row>
    <row r="11" spans="1:5" s="26" customFormat="1" ht="19.899999999999999" customHeight="1" x14ac:dyDescent="0.2">
      <c r="A11" s="63" t="s">
        <v>21</v>
      </c>
      <c r="B11" s="42">
        <v>0.12</v>
      </c>
      <c r="C11" s="48">
        <v>0.16363636363636364</v>
      </c>
      <c r="D11" s="36">
        <v>6.6176470588235281E-2</v>
      </c>
      <c r="E11" s="36">
        <v>8.5714285714285715E-2</v>
      </c>
    </row>
    <row r="12" spans="1:5" ht="13.9" customHeight="1" x14ac:dyDescent="0.2">
      <c r="A12" s="63"/>
      <c r="B12" s="43">
        <v>60</v>
      </c>
      <c r="C12" s="49">
        <v>36</v>
      </c>
      <c r="D12" s="37">
        <v>9</v>
      </c>
      <c r="E12" s="37">
        <v>3</v>
      </c>
    </row>
    <row r="13" spans="1:5" s="26" customFormat="1" ht="19.899999999999999" customHeight="1" x14ac:dyDescent="0.2">
      <c r="A13" s="62" t="s">
        <v>5</v>
      </c>
      <c r="B13" s="44">
        <v>0.06</v>
      </c>
      <c r="C13" s="50">
        <v>4.9999999999999989E-2</v>
      </c>
      <c r="D13" s="38">
        <v>2.2058823529411763E-2</v>
      </c>
      <c r="E13" s="38">
        <v>0.11428571428571428</v>
      </c>
    </row>
    <row r="14" spans="1:5" ht="13.9" customHeight="1" x14ac:dyDescent="0.2">
      <c r="A14" s="62"/>
      <c r="B14" s="41">
        <v>30</v>
      </c>
      <c r="C14" s="47">
        <v>11</v>
      </c>
      <c r="D14" s="35">
        <v>3</v>
      </c>
      <c r="E14" s="35">
        <v>4</v>
      </c>
    </row>
    <row r="15" spans="1:5" s="26" customFormat="1" ht="19.899999999999999" customHeight="1" x14ac:dyDescent="0.2">
      <c r="A15" s="63" t="s">
        <v>22</v>
      </c>
      <c r="B15" s="42">
        <v>0.66</v>
      </c>
      <c r="C15" s="48">
        <v>0.55909090909090908</v>
      </c>
      <c r="D15" s="36">
        <v>0.80147058823529405</v>
      </c>
      <c r="E15" s="36">
        <v>0.74285714285714277</v>
      </c>
    </row>
    <row r="16" spans="1:5" ht="13.9" customHeight="1" x14ac:dyDescent="0.2">
      <c r="A16" s="63"/>
      <c r="B16" s="43">
        <v>330</v>
      </c>
      <c r="C16" s="49">
        <v>123</v>
      </c>
      <c r="D16" s="37">
        <v>109</v>
      </c>
      <c r="E16" s="37">
        <v>26</v>
      </c>
    </row>
    <row r="17" spans="1:5" s="26" customFormat="1" ht="19.899999999999999" customHeight="1" x14ac:dyDescent="0.2">
      <c r="A17" s="62" t="s">
        <v>23</v>
      </c>
      <c r="B17" s="44">
        <v>0.28000000000000003</v>
      </c>
      <c r="C17" s="50">
        <v>0.39090909090909087</v>
      </c>
      <c r="D17" s="38">
        <v>0.1764705882352941</v>
      </c>
      <c r="E17" s="38">
        <v>0.14285714285714285</v>
      </c>
    </row>
    <row r="18" spans="1:5" ht="13.9" customHeight="1" x14ac:dyDescent="0.2">
      <c r="A18" s="64"/>
      <c r="B18" s="45">
        <v>140</v>
      </c>
      <c r="C18" s="52">
        <v>86</v>
      </c>
      <c r="D18" s="39">
        <v>24</v>
      </c>
      <c r="E18" s="39">
        <v>5</v>
      </c>
    </row>
    <row r="20" spans="1:5" x14ac:dyDescent="0.2">
      <c r="A20" s="27" t="s">
        <v>39</v>
      </c>
    </row>
  </sheetData>
  <mergeCells count="10">
    <mergeCell ref="A1:E1"/>
    <mergeCell ref="A2:A3"/>
    <mergeCell ref="C2:E2"/>
    <mergeCell ref="A15:A16"/>
    <mergeCell ref="A17:A18"/>
    <mergeCell ref="A5:A6"/>
    <mergeCell ref="A7:A8"/>
    <mergeCell ref="A9:A10"/>
    <mergeCell ref="A11:A12"/>
    <mergeCell ref="A13:A14"/>
  </mergeCells>
  <hyperlinks>
    <hyperlink ref="A20" location="'Index'!B44" display="Return to index" xr:uid="{B85F21A0-CBA9-46FD-8A8A-42F10BAE088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5"/>
  </sheetPr>
  <dimension ref="A1:E12"/>
  <sheetViews>
    <sheetView showGridLines="0" workbookViewId="0">
      <pane xSplit="2" ySplit="4" topLeftCell="C5" activePane="bottomRight" state="frozen"/>
      <selection activeCell="A4" sqref="A4:XFD4"/>
      <selection pane="topRight" activeCell="A4" sqref="A4:XFD4"/>
      <selection pane="bottomLeft" activeCell="A4" sqref="A4:XFD4"/>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24</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44</v>
      </c>
      <c r="B4" s="33">
        <v>500</v>
      </c>
      <c r="C4" s="51">
        <v>220</v>
      </c>
      <c r="D4" s="33">
        <v>136</v>
      </c>
      <c r="E4" s="33">
        <v>35</v>
      </c>
    </row>
    <row r="5" spans="1:5" s="26" customFormat="1" ht="19.899999999999999" customHeight="1" x14ac:dyDescent="0.2">
      <c r="A5" s="61" t="s">
        <v>25</v>
      </c>
      <c r="B5" s="40">
        <v>0.47599999999999992</v>
      </c>
      <c r="C5" s="46">
        <v>0.23181818181818181</v>
      </c>
      <c r="D5" s="34">
        <v>0.86029411764705888</v>
      </c>
      <c r="E5" s="34">
        <v>0.68571428571428572</v>
      </c>
    </row>
    <row r="6" spans="1:5" ht="13.9" customHeight="1" x14ac:dyDescent="0.2">
      <c r="A6" s="62"/>
      <c r="B6" s="41">
        <v>238</v>
      </c>
      <c r="C6" s="47">
        <v>51</v>
      </c>
      <c r="D6" s="35">
        <v>117</v>
      </c>
      <c r="E6" s="35">
        <v>24</v>
      </c>
    </row>
    <row r="7" spans="1:5" s="26" customFormat="1" ht="19.899999999999999" customHeight="1" x14ac:dyDescent="0.2">
      <c r="A7" s="63" t="s">
        <v>26</v>
      </c>
      <c r="B7" s="42">
        <v>0.34200000000000003</v>
      </c>
      <c r="C7" s="48">
        <v>0.60454545454545461</v>
      </c>
      <c r="D7" s="36">
        <v>0.10294117647058824</v>
      </c>
      <c r="E7" s="36">
        <v>0.11428571428571428</v>
      </c>
    </row>
    <row r="8" spans="1:5" ht="13.9" customHeight="1" x14ac:dyDescent="0.2">
      <c r="A8" s="63"/>
      <c r="B8" s="43">
        <v>171</v>
      </c>
      <c r="C8" s="49">
        <v>133</v>
      </c>
      <c r="D8" s="37">
        <v>14</v>
      </c>
      <c r="E8" s="37">
        <v>4</v>
      </c>
    </row>
    <row r="9" spans="1:5" s="26" customFormat="1" ht="19.899999999999999" customHeight="1" x14ac:dyDescent="0.2">
      <c r="A9" s="62" t="s">
        <v>5</v>
      </c>
      <c r="B9" s="44">
        <v>0.182</v>
      </c>
      <c r="C9" s="50">
        <v>0.16363636363636364</v>
      </c>
      <c r="D9" s="38">
        <v>3.6764705882352942E-2</v>
      </c>
      <c r="E9" s="38">
        <v>0.2</v>
      </c>
    </row>
    <row r="10" spans="1:5" ht="13.9" customHeight="1" x14ac:dyDescent="0.2">
      <c r="A10" s="64"/>
      <c r="B10" s="45">
        <v>91</v>
      </c>
      <c r="C10" s="52">
        <v>36</v>
      </c>
      <c r="D10" s="39">
        <v>5</v>
      </c>
      <c r="E10" s="39">
        <v>7</v>
      </c>
    </row>
    <row r="12" spans="1:5" x14ac:dyDescent="0.2">
      <c r="A12" s="27" t="s">
        <v>39</v>
      </c>
    </row>
  </sheetData>
  <mergeCells count="6">
    <mergeCell ref="A5:A6"/>
    <mergeCell ref="A7:A8"/>
    <mergeCell ref="A9:A10"/>
    <mergeCell ref="A1:E1"/>
    <mergeCell ref="A2:A3"/>
    <mergeCell ref="C2:E2"/>
  </mergeCells>
  <hyperlinks>
    <hyperlink ref="A12" location="'Index'!B60" display="Return to index" xr:uid="{CCB5CAEB-6174-4C84-AB6A-FC000D800B0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5"/>
  </sheetPr>
  <dimension ref="A1:E12"/>
  <sheetViews>
    <sheetView showGridLines="0" workbookViewId="0">
      <pane xSplit="2" ySplit="4" topLeftCell="C5" activePane="bottomRight" state="frozen"/>
      <selection activeCell="A2" sqref="A2:A3"/>
      <selection pane="topRight" activeCell="A2" sqref="A2:A3"/>
      <selection pane="bottomLeft" activeCell="A2" sqref="A2:A3"/>
      <selection pane="bottomRight" activeCell="C5" sqref="C5"/>
    </sheetView>
  </sheetViews>
  <sheetFormatPr defaultRowHeight="12.75" x14ac:dyDescent="0.2"/>
  <cols>
    <col min="1" max="1" width="35.7109375" customWidth="1"/>
    <col min="2" max="2" width="10.7109375" customWidth="1"/>
    <col min="3" max="5" width="14.7109375" customWidth="1"/>
  </cols>
  <sheetData>
    <row r="1" spans="1:5" ht="45" customHeight="1" x14ac:dyDescent="0.2">
      <c r="A1" s="65" t="s">
        <v>27</v>
      </c>
      <c r="B1" s="65"/>
      <c r="C1" s="65"/>
      <c r="D1" s="65"/>
      <c r="E1" s="65"/>
    </row>
    <row r="2" spans="1:5" x14ac:dyDescent="0.2">
      <c r="A2" s="66"/>
      <c r="B2" s="1"/>
      <c r="C2" s="67" t="s">
        <v>1</v>
      </c>
      <c r="D2" s="68"/>
      <c r="E2" s="68"/>
    </row>
    <row r="3" spans="1:5" s="25" customFormat="1" ht="25.5" x14ac:dyDescent="0.2">
      <c r="A3" s="66"/>
      <c r="B3" s="29" t="s">
        <v>2</v>
      </c>
      <c r="C3" s="30" t="s">
        <v>6</v>
      </c>
      <c r="D3" s="31" t="s">
        <v>7</v>
      </c>
      <c r="E3" s="31" t="s">
        <v>8</v>
      </c>
    </row>
    <row r="4" spans="1:5" s="24" customFormat="1" ht="24" customHeight="1" x14ac:dyDescent="0.2">
      <c r="A4" s="32" t="s">
        <v>44</v>
      </c>
      <c r="B4" s="33">
        <v>500</v>
      </c>
      <c r="C4" s="51">
        <v>220</v>
      </c>
      <c r="D4" s="33">
        <v>136</v>
      </c>
      <c r="E4" s="33">
        <v>35</v>
      </c>
    </row>
    <row r="5" spans="1:5" s="26" customFormat="1" ht="19.899999999999999" customHeight="1" x14ac:dyDescent="0.2">
      <c r="A5" s="61" t="s">
        <v>3</v>
      </c>
      <c r="B5" s="40">
        <v>0.49</v>
      </c>
      <c r="C5" s="46">
        <v>0.25</v>
      </c>
      <c r="D5" s="34">
        <v>0.85294117647058831</v>
      </c>
      <c r="E5" s="34">
        <v>0.68571428571428572</v>
      </c>
    </row>
    <row r="6" spans="1:5" ht="13.9" customHeight="1" x14ac:dyDescent="0.2">
      <c r="A6" s="62"/>
      <c r="B6" s="41">
        <v>245</v>
      </c>
      <c r="C6" s="47">
        <v>55</v>
      </c>
      <c r="D6" s="35">
        <v>116</v>
      </c>
      <c r="E6" s="35">
        <v>24</v>
      </c>
    </row>
    <row r="7" spans="1:5" s="26" customFormat="1" ht="19.899999999999999" customHeight="1" x14ac:dyDescent="0.2">
      <c r="A7" s="63" t="s">
        <v>4</v>
      </c>
      <c r="B7" s="42">
        <v>0.33800000000000002</v>
      </c>
      <c r="C7" s="48">
        <v>0.56818181818181823</v>
      </c>
      <c r="D7" s="36">
        <v>0.11029411764705882</v>
      </c>
      <c r="E7" s="36">
        <v>0.14285714285714285</v>
      </c>
    </row>
    <row r="8" spans="1:5" ht="13.9" customHeight="1" x14ac:dyDescent="0.2">
      <c r="A8" s="63"/>
      <c r="B8" s="43">
        <v>169</v>
      </c>
      <c r="C8" s="49">
        <v>125</v>
      </c>
      <c r="D8" s="37">
        <v>15</v>
      </c>
      <c r="E8" s="37">
        <v>5</v>
      </c>
    </row>
    <row r="9" spans="1:5" s="26" customFormat="1" ht="19.899999999999999" customHeight="1" x14ac:dyDescent="0.2">
      <c r="A9" s="62" t="s">
        <v>5</v>
      </c>
      <c r="B9" s="44">
        <v>0.17199999999999999</v>
      </c>
      <c r="C9" s="50">
        <v>0.18181818181818182</v>
      </c>
      <c r="D9" s="38">
        <v>3.6764705882352942E-2</v>
      </c>
      <c r="E9" s="38">
        <v>0.17142857142857143</v>
      </c>
    </row>
    <row r="10" spans="1:5" ht="13.9" customHeight="1" x14ac:dyDescent="0.2">
      <c r="A10" s="64"/>
      <c r="B10" s="45">
        <v>86</v>
      </c>
      <c r="C10" s="52">
        <v>40</v>
      </c>
      <c r="D10" s="39">
        <v>5</v>
      </c>
      <c r="E10" s="39">
        <v>6</v>
      </c>
    </row>
    <row r="12" spans="1:5" x14ac:dyDescent="0.2">
      <c r="A12" s="27" t="s">
        <v>39</v>
      </c>
    </row>
  </sheetData>
  <mergeCells count="6">
    <mergeCell ref="A5:A6"/>
    <mergeCell ref="A7:A8"/>
    <mergeCell ref="A9:A10"/>
    <mergeCell ref="A1:E1"/>
    <mergeCell ref="A2:A3"/>
    <mergeCell ref="C2:E2"/>
  </mergeCells>
  <hyperlinks>
    <hyperlink ref="A12" location="'Index'!B61" display="Return to index" xr:uid="{EEB0DDCA-DA45-4812-AAB1-628C9CD48EB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 PAGE</vt:lpstr>
      <vt:lpstr>Index</vt:lpstr>
      <vt:lpstr>V004</vt:lpstr>
      <vt:lpstr>V005ge19</vt:lpstr>
      <vt:lpstr>Statement_trust</vt:lpstr>
      <vt:lpstr>Statement_ideas</vt:lpstr>
      <vt:lpstr>CHAN_NEW</vt:lpstr>
      <vt:lpstr>LAB_NEW1</vt:lpstr>
      <vt:lpstr>ClientName1</vt:lpstr>
      <vt:lpstr>OPDT001</vt:lpstr>
      <vt:lpstr>OPDT003</vt:lpstr>
      <vt:lpstr>OPDT026</vt:lpstr>
      <vt:lpstr>OPDT029</vt:lpstr>
      <vt:lpstr>OPDT044</vt:lpstr>
      <vt:lpstr>OPDT045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2024-03-13T11:38:25Z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