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S:\2018\Voting Intent\Polling Matters master folder\"/>
    </mc:Choice>
  </mc:AlternateContent>
  <bookViews>
    <workbookView xWindow="1125" yWindow="0" windowWidth="25200" windowHeight="11760"/>
  </bookViews>
  <sheets>
    <sheet name="FRONT PAGE" sheetId="18" r:id="rId1"/>
    <sheet name="INDEX" sheetId="19" r:id="rId2"/>
    <sheet name="Countries Summary" sheetId="1" r:id="rId3"/>
    <sheet name="Countries 1 0" sheetId="2" r:id="rId4"/>
    <sheet name="Countries 1 1" sheetId="3" r:id="rId5"/>
    <sheet name="Countries 1 2" sheetId="4" r:id="rId6"/>
    <sheet name="Countries 1 3" sheetId="5" r:id="rId7"/>
    <sheet name="Countries 1 4" sheetId="6" r:id="rId8"/>
    <sheet name="Countries 1 5" sheetId="7" r:id="rId9"/>
    <sheet name="Countries 1 6" sheetId="8" r:id="rId10"/>
    <sheet name="Countries 1 7" sheetId="9" r:id="rId11"/>
    <sheet name="Countries 1 8" sheetId="10" r:id="rId12"/>
    <sheet name="Countries 1 9" sheetId="11" r:id="rId13"/>
    <sheet name="Countries 1 10" sheetId="12" r:id="rId14"/>
    <sheet name="Countries 1 11" sheetId="13" r:id="rId15"/>
    <sheet name="Countries 1 12" sheetId="14" r:id="rId16"/>
    <sheet name="Ages 1 0" sheetId="16" r:id="rId17"/>
    <sheet name="Ages 1 1" sheetId="17" r:id="rId18"/>
  </sheets>
  <definedNames>
    <definedName name="_xlnm.Print_Titles" localSheetId="16">'Ages 1 0'!$1:$2</definedName>
    <definedName name="_xlnm.Print_Titles" localSheetId="17">'Ages 1 1'!$1:$2</definedName>
    <definedName name="_xlnm.Print_Titles" localSheetId="3">'Countries 1 0'!$1:$2</definedName>
    <definedName name="_xlnm.Print_Titles" localSheetId="4">'Countries 1 1'!$1:$2</definedName>
    <definedName name="_xlnm.Print_Titles" localSheetId="13">'Countries 1 10'!$1:$2</definedName>
    <definedName name="_xlnm.Print_Titles" localSheetId="14">'Countries 1 11'!$1:$2</definedName>
    <definedName name="_xlnm.Print_Titles" localSheetId="15">'Countries 1 12'!$1:$2</definedName>
    <definedName name="_xlnm.Print_Titles" localSheetId="5">'Countries 1 2'!$1:$2</definedName>
    <definedName name="_xlnm.Print_Titles" localSheetId="6">'Countries 1 3'!$1:$2</definedName>
    <definedName name="_xlnm.Print_Titles" localSheetId="7">'Countries 1 4'!$1:$2</definedName>
    <definedName name="_xlnm.Print_Titles" localSheetId="8">'Countries 1 5'!$1:$2</definedName>
    <definedName name="_xlnm.Print_Titles" localSheetId="9">'Countries 1 6'!$1:$2</definedName>
    <definedName name="_xlnm.Print_Titles" localSheetId="10">'Countries 1 7'!$1:$2</definedName>
    <definedName name="_xlnm.Print_Titles" localSheetId="11">'Countries 1 8'!$1:$2</definedName>
    <definedName name="_xlnm.Print_Titles" localSheetId="12">'Countries 1 9'!$1:$2</definedName>
    <definedName name="_xlnm.Print_Titles" localSheetId="2">'Countries Summary'!$2:$2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68" i="17" l="1"/>
  <c r="AH168" i="17"/>
  <c r="AG168" i="17"/>
  <c r="AF168" i="17"/>
  <c r="AE168" i="17"/>
  <c r="AD168" i="17"/>
  <c r="AC168" i="17"/>
  <c r="AB168" i="17"/>
  <c r="AA168" i="17"/>
  <c r="Z168" i="17"/>
  <c r="Y168" i="17"/>
  <c r="X168" i="17"/>
  <c r="W168" i="17"/>
  <c r="V168" i="17"/>
  <c r="U168" i="17"/>
  <c r="T168" i="17"/>
  <c r="S168" i="17"/>
  <c r="R168" i="17"/>
  <c r="Q168" i="17"/>
  <c r="P168" i="17"/>
  <c r="O168" i="17"/>
  <c r="N168" i="17"/>
  <c r="M168" i="17"/>
  <c r="L168" i="17"/>
  <c r="K168" i="17"/>
  <c r="J168" i="17"/>
  <c r="I168" i="17"/>
  <c r="H168" i="17"/>
  <c r="G168" i="17"/>
  <c r="F168" i="17"/>
  <c r="E168" i="17"/>
  <c r="D168" i="17"/>
  <c r="C168" i="17"/>
  <c r="B168" i="17"/>
  <c r="AI166" i="17"/>
  <c r="AH166" i="17"/>
  <c r="AG166" i="17"/>
  <c r="AF166" i="17"/>
  <c r="AE166" i="17"/>
  <c r="AD166" i="17"/>
  <c r="AC166" i="17"/>
  <c r="AB166" i="17"/>
  <c r="AA166" i="17"/>
  <c r="Z166" i="17"/>
  <c r="Y166" i="17"/>
  <c r="X166" i="17"/>
  <c r="W166" i="17"/>
  <c r="V166" i="17"/>
  <c r="U166" i="17"/>
  <c r="T166" i="17"/>
  <c r="S166" i="17"/>
  <c r="R166" i="17"/>
  <c r="Q166" i="17"/>
  <c r="P166" i="17"/>
  <c r="O166" i="17"/>
  <c r="N166" i="17"/>
  <c r="M166" i="17"/>
  <c r="L166" i="17"/>
  <c r="K166" i="17"/>
  <c r="J166" i="17"/>
  <c r="I166" i="17"/>
  <c r="H166" i="17"/>
  <c r="G166" i="17"/>
  <c r="F166" i="17"/>
  <c r="E166" i="17"/>
  <c r="D166" i="17"/>
  <c r="C166" i="17"/>
  <c r="B166" i="17"/>
  <c r="AI164" i="17"/>
  <c r="AH164" i="17"/>
  <c r="AG164" i="17"/>
  <c r="AF164" i="17"/>
  <c r="AE164" i="17"/>
  <c r="AD164" i="17"/>
  <c r="AC164" i="17"/>
  <c r="AB164" i="17"/>
  <c r="AA164" i="17"/>
  <c r="Z164" i="17"/>
  <c r="Y164" i="17"/>
  <c r="X164" i="17"/>
  <c r="W164" i="17"/>
  <c r="V164" i="17"/>
  <c r="U164" i="17"/>
  <c r="T164" i="17"/>
  <c r="S164" i="17"/>
  <c r="R164" i="17"/>
  <c r="Q164" i="17"/>
  <c r="P164" i="17"/>
  <c r="O164" i="17"/>
  <c r="N164" i="17"/>
  <c r="M164" i="17"/>
  <c r="L164" i="17"/>
  <c r="K164" i="17"/>
  <c r="J164" i="17"/>
  <c r="I164" i="17"/>
  <c r="H164" i="17"/>
  <c r="G164" i="17"/>
  <c r="F164" i="17"/>
  <c r="E164" i="17"/>
  <c r="D164" i="17"/>
  <c r="C164" i="17"/>
  <c r="B164"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L162" i="17"/>
  <c r="K162" i="17"/>
  <c r="J162" i="17"/>
  <c r="I162" i="17"/>
  <c r="H162" i="17"/>
  <c r="G162" i="17"/>
  <c r="F162" i="17"/>
  <c r="E162" i="17"/>
  <c r="D162" i="17"/>
  <c r="C162" i="17"/>
  <c r="B162" i="17"/>
  <c r="AI160" i="17"/>
  <c r="AH160" i="17"/>
  <c r="AG160" i="17"/>
  <c r="AF160" i="17"/>
  <c r="AE160" i="17"/>
  <c r="AD160" i="17"/>
  <c r="AC160" i="17"/>
  <c r="AB160" i="17"/>
  <c r="AA160" i="17"/>
  <c r="Z160" i="17"/>
  <c r="Y160" i="17"/>
  <c r="X160" i="17"/>
  <c r="W160" i="17"/>
  <c r="V160" i="17"/>
  <c r="U160" i="17"/>
  <c r="T160" i="17"/>
  <c r="S160" i="17"/>
  <c r="R160" i="17"/>
  <c r="Q160" i="17"/>
  <c r="P160" i="17"/>
  <c r="O160" i="17"/>
  <c r="N160" i="17"/>
  <c r="M160" i="17"/>
  <c r="L160" i="17"/>
  <c r="K160" i="17"/>
  <c r="J160" i="17"/>
  <c r="I160" i="17"/>
  <c r="H160" i="17"/>
  <c r="G160" i="17"/>
  <c r="F160" i="17"/>
  <c r="E160" i="17"/>
  <c r="D160" i="17"/>
  <c r="C160" i="17"/>
  <c r="B160" i="17"/>
  <c r="AI158" i="17"/>
  <c r="AH158" i="17"/>
  <c r="AG158" i="17"/>
  <c r="AF158" i="17"/>
  <c r="AE158" i="17"/>
  <c r="AD158" i="17"/>
  <c r="AC158" i="17"/>
  <c r="AB158" i="17"/>
  <c r="AA158" i="17"/>
  <c r="Z158" i="17"/>
  <c r="Y158" i="17"/>
  <c r="X158" i="17"/>
  <c r="W158" i="17"/>
  <c r="V158" i="17"/>
  <c r="U158" i="17"/>
  <c r="T158" i="17"/>
  <c r="S158" i="17"/>
  <c r="R158" i="17"/>
  <c r="Q158" i="17"/>
  <c r="P158" i="17"/>
  <c r="O158" i="17"/>
  <c r="N158" i="17"/>
  <c r="M158" i="17"/>
  <c r="L158" i="17"/>
  <c r="K158" i="17"/>
  <c r="J158" i="17"/>
  <c r="I158" i="17"/>
  <c r="H158" i="17"/>
  <c r="G158" i="17"/>
  <c r="F158" i="17"/>
  <c r="E158" i="17"/>
  <c r="D158" i="17"/>
  <c r="C158" i="17"/>
  <c r="B158" i="17"/>
  <c r="AI166" i="16"/>
  <c r="AH166" i="16"/>
  <c r="AG166" i="16"/>
  <c r="AF166" i="16"/>
  <c r="AE166" i="16"/>
  <c r="AD166" i="16"/>
  <c r="AC166" i="16"/>
  <c r="AB166" i="16"/>
  <c r="AA166" i="16"/>
  <c r="Z166" i="16"/>
  <c r="Y166" i="16"/>
  <c r="X166" i="16"/>
  <c r="W166" i="16"/>
  <c r="V166" i="16"/>
  <c r="U166" i="16"/>
  <c r="T166" i="16"/>
  <c r="S166" i="16"/>
  <c r="R166" i="16"/>
  <c r="Q166" i="16"/>
  <c r="P166" i="16"/>
  <c r="O166" i="16"/>
  <c r="N166" i="16"/>
  <c r="M166" i="16"/>
  <c r="L166" i="16"/>
  <c r="K166" i="16"/>
  <c r="J166" i="16"/>
  <c r="I166" i="16"/>
  <c r="H166" i="16"/>
  <c r="G166" i="16"/>
  <c r="F166" i="16"/>
  <c r="E166" i="16"/>
  <c r="D166" i="16"/>
  <c r="C166" i="16"/>
  <c r="B166" i="16"/>
  <c r="AI164" i="16"/>
  <c r="AH164" i="16"/>
  <c r="AG164" i="16"/>
  <c r="AF164" i="16"/>
  <c r="AE164" i="16"/>
  <c r="AD164" i="16"/>
  <c r="AC164" i="16"/>
  <c r="AB164" i="16"/>
  <c r="AA164" i="16"/>
  <c r="Z164" i="16"/>
  <c r="Y164" i="16"/>
  <c r="X164" i="16"/>
  <c r="W164" i="16"/>
  <c r="V164" i="16"/>
  <c r="U164" i="16"/>
  <c r="T164" i="16"/>
  <c r="S164" i="16"/>
  <c r="R164" i="16"/>
  <c r="Q164" i="16"/>
  <c r="P164" i="16"/>
  <c r="O164" i="16"/>
  <c r="N164" i="16"/>
  <c r="M164" i="16"/>
  <c r="L164" i="16"/>
  <c r="K164" i="16"/>
  <c r="J164" i="16"/>
  <c r="I164" i="16"/>
  <c r="H164" i="16"/>
  <c r="G164" i="16"/>
  <c r="F164" i="16"/>
  <c r="E164" i="16"/>
  <c r="D164" i="16"/>
  <c r="C164" i="16"/>
  <c r="B164" i="16"/>
  <c r="AI162" i="16"/>
  <c r="AH162" i="16"/>
  <c r="AG162" i="16"/>
  <c r="AF162" i="16"/>
  <c r="AE162" i="16"/>
  <c r="AD162" i="16"/>
  <c r="AC162" i="16"/>
  <c r="AB162" i="16"/>
  <c r="AA162" i="16"/>
  <c r="Z162" i="16"/>
  <c r="Y162" i="16"/>
  <c r="X162" i="16"/>
  <c r="W162" i="16"/>
  <c r="V162" i="16"/>
  <c r="U162" i="16"/>
  <c r="T162" i="16"/>
  <c r="S162" i="16"/>
  <c r="R162" i="16"/>
  <c r="Q162" i="16"/>
  <c r="P162" i="16"/>
  <c r="O162" i="16"/>
  <c r="N162" i="16"/>
  <c r="M162" i="16"/>
  <c r="L162" i="16"/>
  <c r="K162" i="16"/>
  <c r="J162" i="16"/>
  <c r="I162" i="16"/>
  <c r="H162" i="16"/>
  <c r="G162" i="16"/>
  <c r="F162" i="16"/>
  <c r="E162" i="16"/>
  <c r="D162" i="16"/>
  <c r="C162" i="16"/>
  <c r="B162" i="16"/>
  <c r="AI160" i="16"/>
  <c r="AH160" i="16"/>
  <c r="AG160" i="16"/>
  <c r="AF160" i="16"/>
  <c r="AE160" i="16"/>
  <c r="AD160" i="16"/>
  <c r="AC160" i="16"/>
  <c r="AB160" i="16"/>
  <c r="AA160" i="16"/>
  <c r="Z160" i="16"/>
  <c r="Y160" i="16"/>
  <c r="X160" i="16"/>
  <c r="W160" i="16"/>
  <c r="V160" i="16"/>
  <c r="U160" i="16"/>
  <c r="T160" i="16"/>
  <c r="S160" i="16"/>
  <c r="R160" i="16"/>
  <c r="Q160" i="16"/>
  <c r="P160" i="16"/>
  <c r="O160" i="16"/>
  <c r="N160" i="16"/>
  <c r="M160" i="16"/>
  <c r="L160" i="16"/>
  <c r="K160" i="16"/>
  <c r="J160" i="16"/>
  <c r="I160" i="16"/>
  <c r="H160" i="16"/>
  <c r="G160" i="16"/>
  <c r="F160" i="16"/>
  <c r="E160" i="16"/>
  <c r="D160" i="16"/>
  <c r="C160" i="16"/>
  <c r="B160" i="16"/>
  <c r="AI170" i="17"/>
  <c r="AH170" i="17"/>
  <c r="AG170" i="17"/>
  <c r="AF170" i="17"/>
  <c r="AE170" i="17"/>
  <c r="AD170" i="17"/>
  <c r="AC170" i="17"/>
  <c r="AB170" i="17"/>
  <c r="AA170" i="17"/>
  <c r="Z170" i="17"/>
  <c r="Y170" i="17"/>
  <c r="X170" i="17"/>
  <c r="W170" i="17"/>
  <c r="V170" i="17"/>
  <c r="U170" i="17"/>
  <c r="T170" i="17"/>
  <c r="S170" i="17"/>
  <c r="R170" i="17"/>
  <c r="Q170" i="17"/>
  <c r="P170" i="17"/>
  <c r="O170" i="17"/>
  <c r="N170" i="17"/>
  <c r="M170" i="17"/>
  <c r="L170" i="17"/>
  <c r="K170" i="17"/>
  <c r="J170" i="17"/>
  <c r="I170" i="17"/>
  <c r="H170" i="17"/>
  <c r="G170" i="17"/>
  <c r="F170" i="17"/>
  <c r="E170" i="17"/>
  <c r="D170" i="17"/>
  <c r="C170" i="17"/>
  <c r="B170" i="17"/>
  <c r="AI168" i="16"/>
  <c r="AH168" i="16"/>
  <c r="AG168" i="16"/>
  <c r="AF168" i="16"/>
  <c r="AE168" i="16"/>
  <c r="AD168" i="16"/>
  <c r="AC168" i="16"/>
  <c r="AB168" i="16"/>
  <c r="AA168" i="16"/>
  <c r="Z168" i="16"/>
  <c r="Y168" i="16"/>
  <c r="X168" i="16"/>
  <c r="W168" i="16"/>
  <c r="V168" i="16"/>
  <c r="U168" i="16"/>
  <c r="T168" i="16"/>
  <c r="S168" i="16"/>
  <c r="R168" i="16"/>
  <c r="Q168" i="16"/>
  <c r="P168" i="16"/>
  <c r="O168" i="16"/>
  <c r="N168" i="16"/>
  <c r="M168" i="16"/>
  <c r="L168" i="16"/>
  <c r="K168" i="16"/>
  <c r="J168" i="16"/>
  <c r="I168" i="16"/>
  <c r="H168" i="16"/>
  <c r="G168" i="16"/>
  <c r="F168" i="16"/>
  <c r="E168" i="16"/>
  <c r="D168" i="16"/>
  <c r="C168" i="16"/>
  <c r="B168" i="16"/>
  <c r="AI158" i="16"/>
  <c r="AH158" i="16"/>
  <c r="AG158" i="16"/>
  <c r="AF158" i="16"/>
  <c r="AE158" i="16"/>
  <c r="AD158" i="16"/>
  <c r="AC158" i="16"/>
  <c r="AB158" i="16"/>
  <c r="AA158" i="16"/>
  <c r="Z158" i="16"/>
  <c r="Y158" i="16"/>
  <c r="X158" i="16"/>
  <c r="W158" i="16"/>
  <c r="V158" i="16"/>
  <c r="U158" i="16"/>
  <c r="T158" i="16"/>
  <c r="S158" i="16"/>
  <c r="R158" i="16"/>
  <c r="Q158" i="16"/>
  <c r="P158" i="16"/>
  <c r="O158" i="16"/>
  <c r="N158" i="16"/>
  <c r="M158" i="16"/>
  <c r="L158" i="16"/>
  <c r="K158" i="16"/>
  <c r="J158" i="16"/>
  <c r="I158" i="16"/>
  <c r="H158" i="16"/>
  <c r="G158" i="16"/>
  <c r="F158" i="16"/>
  <c r="E158" i="16"/>
  <c r="D158" i="16"/>
  <c r="C158" i="16"/>
  <c r="B158" i="16"/>
  <c r="AI22" i="14" l="1"/>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D22" i="14"/>
  <c r="C22" i="14"/>
  <c r="B22"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B20" i="14"/>
  <c r="AI22" i="13"/>
  <c r="AH22" i="13"/>
  <c r="AG22" i="13"/>
  <c r="AF22" i="13"/>
  <c r="AE22" i="13"/>
  <c r="AD22" i="13"/>
  <c r="AC22" i="13"/>
  <c r="AB22" i="13"/>
  <c r="AA22" i="13"/>
  <c r="Z22" i="13"/>
  <c r="Y22" i="13"/>
  <c r="X22" i="13"/>
  <c r="W22" i="13"/>
  <c r="V22" i="13"/>
  <c r="U22" i="13"/>
  <c r="T22" i="13"/>
  <c r="S22" i="13"/>
  <c r="R22" i="13"/>
  <c r="Q22" i="13"/>
  <c r="P22" i="13"/>
  <c r="O22" i="13"/>
  <c r="N22" i="13"/>
  <c r="M22" i="13"/>
  <c r="L22" i="13"/>
  <c r="K22" i="13"/>
  <c r="J22" i="13"/>
  <c r="I22" i="13"/>
  <c r="H22" i="13"/>
  <c r="G22" i="13"/>
  <c r="F22" i="13"/>
  <c r="E22" i="13"/>
  <c r="D22" i="13"/>
  <c r="C22" i="13"/>
  <c r="B22" i="13"/>
  <c r="AI20" i="13"/>
  <c r="AH20" i="13"/>
  <c r="AG20" i="13"/>
  <c r="AF20" i="13"/>
  <c r="AE20" i="13"/>
  <c r="AD20" i="13"/>
  <c r="AC20" i="13"/>
  <c r="AB20" i="13"/>
  <c r="AA20" i="13"/>
  <c r="Z20" i="13"/>
  <c r="Y20" i="13"/>
  <c r="X20" i="13"/>
  <c r="W20" i="13"/>
  <c r="V20" i="13"/>
  <c r="U20" i="13"/>
  <c r="T20" i="13"/>
  <c r="S20" i="13"/>
  <c r="R20" i="13"/>
  <c r="Q20" i="13"/>
  <c r="P20" i="13"/>
  <c r="O20" i="13"/>
  <c r="N20" i="13"/>
  <c r="M20" i="13"/>
  <c r="L20" i="13"/>
  <c r="K20" i="13"/>
  <c r="J20" i="13"/>
  <c r="I20" i="13"/>
  <c r="H20" i="13"/>
  <c r="G20" i="13"/>
  <c r="F20" i="13"/>
  <c r="E20" i="13"/>
  <c r="D20" i="13"/>
  <c r="C20" i="13"/>
  <c r="B20" i="13"/>
  <c r="AI22" i="12"/>
  <c r="AH22" i="12"/>
  <c r="AG22" i="12"/>
  <c r="AF22" i="12"/>
  <c r="AE22" i="12"/>
  <c r="AD22" i="12"/>
  <c r="AC22" i="12"/>
  <c r="AB22" i="12"/>
  <c r="AA22" i="12"/>
  <c r="Z22" i="12"/>
  <c r="Y22" i="12"/>
  <c r="X22" i="12"/>
  <c r="W22" i="12"/>
  <c r="V22" i="12"/>
  <c r="U22" i="12"/>
  <c r="T22" i="12"/>
  <c r="S22" i="12"/>
  <c r="R22" i="12"/>
  <c r="Q22" i="12"/>
  <c r="P22" i="12"/>
  <c r="O22" i="12"/>
  <c r="N22" i="12"/>
  <c r="M22" i="12"/>
  <c r="L22" i="12"/>
  <c r="K22" i="12"/>
  <c r="J22" i="12"/>
  <c r="I22" i="12"/>
  <c r="H22" i="12"/>
  <c r="G22" i="12"/>
  <c r="F22" i="12"/>
  <c r="E22" i="12"/>
  <c r="D22" i="12"/>
  <c r="C22" i="12"/>
  <c r="B22"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B20" i="12"/>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B22"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B20" i="11"/>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B22"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B20" i="10"/>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B22"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B20" i="9"/>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C22" i="8"/>
  <c r="B22"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C20" i="8"/>
  <c r="B20" i="8"/>
  <c r="AI22" i="7"/>
  <c r="AH22" i="7"/>
  <c r="AG22" i="7"/>
  <c r="AF22" i="7"/>
  <c r="AE22" i="7"/>
  <c r="AD22" i="7"/>
  <c r="AC22" i="7"/>
  <c r="AB22" i="7"/>
  <c r="AA22" i="7"/>
  <c r="Z22" i="7"/>
  <c r="Y22" i="7"/>
  <c r="X22" i="7"/>
  <c r="W22" i="7"/>
  <c r="V22" i="7"/>
  <c r="U22" i="7"/>
  <c r="T22" i="7"/>
  <c r="S22" i="7"/>
  <c r="R22" i="7"/>
  <c r="Q22" i="7"/>
  <c r="P22" i="7"/>
  <c r="O22" i="7"/>
  <c r="N22" i="7"/>
  <c r="M22" i="7"/>
  <c r="L22" i="7"/>
  <c r="K22" i="7"/>
  <c r="J22" i="7"/>
  <c r="I22" i="7"/>
  <c r="H22" i="7"/>
  <c r="G22" i="7"/>
  <c r="F22" i="7"/>
  <c r="E22" i="7"/>
  <c r="D22" i="7"/>
  <c r="C22" i="7"/>
  <c r="B22" i="7"/>
  <c r="AI20" i="7"/>
  <c r="AH20" i="7"/>
  <c r="AG20"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B20" i="7"/>
  <c r="AI22" i="6"/>
  <c r="AH22" i="6"/>
  <c r="AG22" i="6"/>
  <c r="AF22" i="6"/>
  <c r="AE22" i="6"/>
  <c r="AD22" i="6"/>
  <c r="AC22" i="6"/>
  <c r="AB22" i="6"/>
  <c r="AA22" i="6"/>
  <c r="Z22" i="6"/>
  <c r="Y22" i="6"/>
  <c r="X22" i="6"/>
  <c r="W22" i="6"/>
  <c r="V22" i="6"/>
  <c r="U22" i="6"/>
  <c r="T22" i="6"/>
  <c r="S22" i="6"/>
  <c r="R22" i="6"/>
  <c r="Q22" i="6"/>
  <c r="P22" i="6"/>
  <c r="O22" i="6"/>
  <c r="N22" i="6"/>
  <c r="M22" i="6"/>
  <c r="L22" i="6"/>
  <c r="K22" i="6"/>
  <c r="J22" i="6"/>
  <c r="I22" i="6"/>
  <c r="H22" i="6"/>
  <c r="G22" i="6"/>
  <c r="F22" i="6"/>
  <c r="E22" i="6"/>
  <c r="D22" i="6"/>
  <c r="C22" i="6"/>
  <c r="B22" i="6"/>
  <c r="AI20" i="6"/>
  <c r="AH20" i="6"/>
  <c r="AG20" i="6"/>
  <c r="AF20" i="6"/>
  <c r="AE20" i="6"/>
  <c r="AD20" i="6"/>
  <c r="AC20" i="6"/>
  <c r="AB20" i="6"/>
  <c r="AA20" i="6"/>
  <c r="Z20" i="6"/>
  <c r="Y20" i="6"/>
  <c r="X20" i="6"/>
  <c r="W20" i="6"/>
  <c r="V20" i="6"/>
  <c r="U20" i="6"/>
  <c r="T20" i="6"/>
  <c r="S20" i="6"/>
  <c r="R20" i="6"/>
  <c r="Q20" i="6"/>
  <c r="P20" i="6"/>
  <c r="O20" i="6"/>
  <c r="N20" i="6"/>
  <c r="M20" i="6"/>
  <c r="L20" i="6"/>
  <c r="K20" i="6"/>
  <c r="J20" i="6"/>
  <c r="I20" i="6"/>
  <c r="H20" i="6"/>
  <c r="G20" i="6"/>
  <c r="F20" i="6"/>
  <c r="E20" i="6"/>
  <c r="D20" i="6"/>
  <c r="C20" i="6"/>
  <c r="B20" i="6"/>
  <c r="AI22" i="5"/>
  <c r="AH22" i="5"/>
  <c r="AG22" i="5"/>
  <c r="AF22" i="5"/>
  <c r="AE22" i="5"/>
  <c r="AD22" i="5"/>
  <c r="AC22" i="5"/>
  <c r="AB22" i="5"/>
  <c r="AA22" i="5"/>
  <c r="Z22" i="5"/>
  <c r="Y22" i="5"/>
  <c r="X22" i="5"/>
  <c r="W22" i="5"/>
  <c r="V22" i="5"/>
  <c r="U22" i="5"/>
  <c r="T22" i="5"/>
  <c r="S22" i="5"/>
  <c r="R22" i="5"/>
  <c r="Q22" i="5"/>
  <c r="P22" i="5"/>
  <c r="O22" i="5"/>
  <c r="N22" i="5"/>
  <c r="M22" i="5"/>
  <c r="L22" i="5"/>
  <c r="K22" i="5"/>
  <c r="J22" i="5"/>
  <c r="I22" i="5"/>
  <c r="H22" i="5"/>
  <c r="G22" i="5"/>
  <c r="F22" i="5"/>
  <c r="E22" i="5"/>
  <c r="D22" i="5"/>
  <c r="C22" i="5"/>
  <c r="B22" i="5"/>
  <c r="AI20" i="5"/>
  <c r="AH20" i="5"/>
  <c r="AG20" i="5"/>
  <c r="AF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C20" i="5"/>
  <c r="B20" i="5"/>
  <c r="AI22" i="4"/>
  <c r="AH22" i="4"/>
  <c r="AG22" i="4"/>
  <c r="AF22" i="4"/>
  <c r="AE22" i="4"/>
  <c r="AD22" i="4"/>
  <c r="AC22" i="4"/>
  <c r="AB22" i="4"/>
  <c r="AA22" i="4"/>
  <c r="Z22" i="4"/>
  <c r="Y22" i="4"/>
  <c r="X22" i="4"/>
  <c r="W22" i="4"/>
  <c r="V22" i="4"/>
  <c r="U22" i="4"/>
  <c r="T22" i="4"/>
  <c r="S22" i="4"/>
  <c r="R22" i="4"/>
  <c r="Q22" i="4"/>
  <c r="P22" i="4"/>
  <c r="O22" i="4"/>
  <c r="N22" i="4"/>
  <c r="M22" i="4"/>
  <c r="L22" i="4"/>
  <c r="K22" i="4"/>
  <c r="J22" i="4"/>
  <c r="I22" i="4"/>
  <c r="H22" i="4"/>
  <c r="G22" i="4"/>
  <c r="F22" i="4"/>
  <c r="E22" i="4"/>
  <c r="D22" i="4"/>
  <c r="C22" i="4"/>
  <c r="B22" i="4"/>
  <c r="AI20" i="4"/>
  <c r="AH20" i="4"/>
  <c r="AG20" i="4"/>
  <c r="AF20" i="4"/>
  <c r="AE20" i="4"/>
  <c r="AD20" i="4"/>
  <c r="AC20" i="4"/>
  <c r="AB20" i="4"/>
  <c r="AA20" i="4"/>
  <c r="Z20" i="4"/>
  <c r="Y20" i="4"/>
  <c r="X20" i="4"/>
  <c r="W20" i="4"/>
  <c r="V20" i="4"/>
  <c r="U20" i="4"/>
  <c r="T20" i="4"/>
  <c r="S20" i="4"/>
  <c r="R20" i="4"/>
  <c r="Q20" i="4"/>
  <c r="P20" i="4"/>
  <c r="O20" i="4"/>
  <c r="N20" i="4"/>
  <c r="M20" i="4"/>
  <c r="L20" i="4"/>
  <c r="K20" i="4"/>
  <c r="J20" i="4"/>
  <c r="I20" i="4"/>
  <c r="H20" i="4"/>
  <c r="G20" i="4"/>
  <c r="F20" i="4"/>
  <c r="E20" i="4"/>
  <c r="D20" i="4"/>
  <c r="C20" i="4"/>
  <c r="B20" i="4"/>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I20" i="3"/>
  <c r="AH20"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C20" i="3"/>
  <c r="B20" i="3"/>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B20" i="2"/>
  <c r="N22" i="1"/>
  <c r="M22" i="1"/>
  <c r="L22" i="1"/>
  <c r="K22" i="1"/>
  <c r="J22" i="1"/>
  <c r="I22" i="1"/>
  <c r="H22" i="1"/>
  <c r="G22" i="1"/>
  <c r="F22" i="1"/>
  <c r="E22" i="1"/>
  <c r="D22" i="1"/>
  <c r="C22" i="1"/>
  <c r="B22" i="1"/>
  <c r="N20" i="1"/>
  <c r="M20" i="1"/>
  <c r="L20" i="1"/>
  <c r="K20" i="1"/>
  <c r="J20" i="1"/>
  <c r="I20" i="1"/>
  <c r="H20" i="1"/>
  <c r="G20" i="1"/>
  <c r="F20" i="1"/>
  <c r="E20" i="1"/>
  <c r="D20" i="1"/>
  <c r="C20" i="1"/>
  <c r="B20" i="1"/>
</calcChain>
</file>

<file path=xl/sharedStrings.xml><?xml version="1.0" encoding="utf-8"?>
<sst xmlns="http://schemas.openxmlformats.org/spreadsheetml/2006/main" count="998" uniqueCount="178">
  <si>
    <t>United States</t>
  </si>
  <si>
    <t>France</t>
  </si>
  <si>
    <t>Germany</t>
  </si>
  <si>
    <t>Spain</t>
  </si>
  <si>
    <t>Poland</t>
  </si>
  <si>
    <t>Australia</t>
  </si>
  <si>
    <t>Russia</t>
  </si>
  <si>
    <t>Iran</t>
  </si>
  <si>
    <t>China</t>
  </si>
  <si>
    <t>South Africa</t>
  </si>
  <si>
    <t>Japan</t>
  </si>
  <si>
    <t>New Zealand</t>
  </si>
  <si>
    <t>Argentina</t>
  </si>
  <si>
    <t>Countries Summary</t>
  </si>
  <si>
    <t>Thinking about each of the following countries, how favourable or unfavourable an opinion do you have of each one?</t>
  </si>
  <si>
    <t>Base: all respondents</t>
  </si>
  <si>
    <t>Very favourable</t>
  </si>
  <si>
    <t>Quite favourable</t>
  </si>
  <si>
    <t>Neither favourable nor unfavourable</t>
  </si>
  <si>
    <t>Quite unfavourable</t>
  </si>
  <si>
    <t>Very unfavourable</t>
  </si>
  <si>
    <t>No opinion</t>
  </si>
  <si>
    <t>NET: Favourable</t>
  </si>
  <si>
    <t>NET: Unfavourable</t>
  </si>
  <si>
    <t>Back To Index</t>
  </si>
  <si>
    <t>Gender</t>
  </si>
  <si>
    <t>Age</t>
  </si>
  <si>
    <t>Region</t>
  </si>
  <si>
    <t>If there were a general election tomorrow, for which party would you vote?</t>
  </si>
  <si>
    <t>And how did you vote in the referendum?</t>
  </si>
  <si>
    <t>Total</t>
  </si>
  <si>
    <t>Male</t>
  </si>
  <si>
    <t>Female</t>
  </si>
  <si>
    <t>18-34</t>
  </si>
  <si>
    <t>35-54</t>
  </si>
  <si>
    <t>55+</t>
  </si>
  <si>
    <t>North East</t>
  </si>
  <si>
    <t>North West</t>
  </si>
  <si>
    <t>Yorks &amp; Humber</t>
  </si>
  <si>
    <t>East Midlands</t>
  </si>
  <si>
    <t>West Midlands</t>
  </si>
  <si>
    <t>East of England</t>
  </si>
  <si>
    <t>London</t>
  </si>
  <si>
    <t>South East</t>
  </si>
  <si>
    <t>South West</t>
  </si>
  <si>
    <t>Wales</t>
  </si>
  <si>
    <t>Scotland</t>
  </si>
  <si>
    <t>Northern Ireland</t>
  </si>
  <si>
    <t>Conservative</t>
  </si>
  <si>
    <t>Labour</t>
  </si>
  <si>
    <t>Liberal Democrat</t>
  </si>
  <si>
    <t>UK Independence Party (UKIP)</t>
  </si>
  <si>
    <t>Scottish National Party (SNP)</t>
  </si>
  <si>
    <t>Plaid Cymru</t>
  </si>
  <si>
    <t>Green</t>
  </si>
  <si>
    <t>Some other party</t>
  </si>
  <si>
    <t>Would not vote</t>
  </si>
  <si>
    <t>Don't know</t>
  </si>
  <si>
    <t>Remain a member of the European Union</t>
  </si>
  <si>
    <t>Leave the European Union</t>
  </si>
  <si>
    <t>Countries 1 0</t>
  </si>
  <si>
    <t>Countries 1 1</t>
  </si>
  <si>
    <t>Countries 1 2</t>
  </si>
  <si>
    <t>Countries 1 3</t>
  </si>
  <si>
    <t>Countries 1 4</t>
  </si>
  <si>
    <t>Countries 1 5</t>
  </si>
  <si>
    <t>Countries 1 6</t>
  </si>
  <si>
    <t>Countries 1 7</t>
  </si>
  <si>
    <t>Countries 1 8</t>
  </si>
  <si>
    <t>Countries 1 9</t>
  </si>
  <si>
    <t>Countries 1 10</t>
  </si>
  <si>
    <t>Countries 1 11</t>
  </si>
  <si>
    <t>Countries 1 12</t>
  </si>
  <si>
    <t>The youngest age anybody should ever be if they become prime minister</t>
  </si>
  <si>
    <t>The oldest anybody should ever be if they become prime minister</t>
  </si>
  <si>
    <t>Thinking about the job of prime minister, its duties and responsibilities, at what age do you think someone is TOO YOUNG to become prime minister and at what age do you think someone is TOO OLD?
For context, while the job is very different nowadays, the youngest prime minister Britain has ever had was 24 when he was appointed while the oldest was 82.</t>
  </si>
  <si>
    <t>Under 18</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</si>
  <si>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</si>
  <si>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</si>
  <si>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</si>
  <si>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</si>
  <si>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</si>
  <si>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</si>
  <si>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</si>
  <si>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</si>
  <si>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</si>
  <si>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</si>
  <si>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</si>
  <si>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</si>
  <si>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</si>
  <si>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</si>
  <si>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</si>
  <si>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</si>
  <si>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</si>
  <si>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</si>
  <si>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</si>
  <si>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</si>
  <si>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</si>
  <si>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</si>
  <si>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</si>
  <si>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</si>
  <si>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</si>
  <si>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</si>
  <si>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</si>
  <si>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</si>
  <si>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</si>
  <si>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</si>
  <si>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</si>
  <si>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</si>
  <si>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</si>
  <si>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</si>
  <si>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</si>
  <si>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</si>
  <si>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</si>
  <si>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</si>
  <si>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</si>
  <si>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</si>
  <si>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</si>
  <si>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</si>
  <si>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</si>
  <si>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</si>
  <si>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</si>
  <si>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</si>
  <si>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</si>
  <si>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</si>
  <si>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</si>
  <si>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</si>
  <si>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</si>
  <si>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</si>
  <si>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</si>
  <si>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</si>
  <si>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</si>
  <si>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</si>
  <si>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</si>
  <si>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</si>
  <si>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</si>
  <si>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</si>
  <si>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</si>
  <si>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</si>
  <si>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</si>
  <si>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</si>
  <si>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</si>
  <si>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</si>
  <si>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</si>
  <si>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</si>
  <si>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</si>
  <si>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</si>
  <si>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</si>
  <si>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</si>
  <si>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</si>
  <si>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Older than 90</t>
  </si>
  <si>
    <t>Ages 1 0</t>
  </si>
  <si>
    <t>Ages 1 1</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</si>
  <si>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</si>
  <si>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</si>
  <si>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</si>
  <si>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19 to 22 January 2018</t>
  </si>
  <si>
    <t>SAMPLE  |</t>
  </si>
  <si>
    <t>2,004 online interviews with UK adults</t>
  </si>
  <si>
    <t>WEIGHTING  |</t>
  </si>
  <si>
    <t>Our sample has been weighted to reflect a nationally representative audience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</si>
  <si>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</si>
  <si>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</si>
  <si>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</si>
  <si>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CONTENTS</t>
    </r>
  </si>
  <si>
    <t>Polling Matters</t>
  </si>
  <si>
    <t>Under 25</t>
  </si>
  <si>
    <t>Mean</t>
  </si>
  <si>
    <t>25-29</t>
  </si>
  <si>
    <t>30-34</t>
  </si>
  <si>
    <t>35-39</t>
  </si>
  <si>
    <t>40-44</t>
  </si>
  <si>
    <t>50-54</t>
  </si>
  <si>
    <t>55-59</t>
  </si>
  <si>
    <t>60-64</t>
  </si>
  <si>
    <t>65-69</t>
  </si>
  <si>
    <t>70-74</t>
  </si>
  <si>
    <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</si>
</sst>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800]dddd\,\ mmmm\ dd\,\ yyyy"/>
    <numFmt numFmtId="166" formatCode="0.0"/>
  </numFmts>
  <fonts count="23" x14ac:knownFonts="1">
    <font>
      <sz val="11"/>
      <color rgb="FF000000"/>
      <name val="Arial"/>
      <family val="2"/>
    </font>
    <font>
      <sz val="11"/>
      <color theme="1"/>
      <name val="Calibri"/>
      <family val="2"/>
      <scheme val="minor"/>
    </font>
    <font>
      <sz val="11"/>
      <color theme="0"/>
      <name val="Calibri"/>
      <family val="2"/>
      <scheme val="minor"/>
    </font>
    <font>
      <b/>
      <sz val="9"/>
      <color rgb="FF404040"/>
      <name val="Arial"/>
      <family val="2"/>
    </font>
    <font>
      <sz val="9"/>
      <color rgb="FF404040"/>
      <name val="Arial"/>
      <family val="2"/>
    </font>
    <font>
      <i/>
      <sz val="9"/>
      <color rgb="FF404040"/>
      <name val="Arial"/>
      <family val="2"/>
    </font>
    <font>
      <b/>
      <sz val="9"/>
      <color rgb="FF00B0F0"/>
      <name val="Arial"/>
      <family val="2"/>
    </font>
    <font>
      <u/>
      <sz val="11"/>
      <color theme="10"/>
      <name val="Calibri"/>
      <family val="2"/>
      <scheme val="minor"/>
    </font>
    <font>
      <u/>
      <sz val="10"/>
      <color rgb="FF00CCFF"/>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sz val="14"/>
      <color theme="0"/>
      <name val="Calibri"/>
      <family val="2"/>
      <scheme val="minor"/>
    </font>
    <font>
      <b/>
      <u/>
      <sz val="10"/>
      <color rgb="FF5B645F"/>
      <name val="Calibri"/>
      <family val="2"/>
    </font>
    <font>
      <sz val="10"/>
      <color rgb="FF5B645F"/>
      <name val="Calibri"/>
      <family val="2"/>
    </font>
  </fonts>
  <fills count="3">
    <fill>
      <patternFill patternType="none"/>
    </fill>
    <fill>
      <patternFill patternType="gray125"/>
    </fill>
    <fill>
      <patternFill patternType="solid">
        <fgColor rgb="FF5B645F"/>
        <bgColor indexed="64"/>
      </patternFill>
    </fill>
  </fills>
  <borders count="4">
    <border>
      <left/>
      <right/>
      <top/>
      <bottom/>
      <diagonal/>
    </border>
    <border>
      <left/>
      <right/>
      <top/>
      <bottom style="thin">
        <color rgb="FFDDDDDD"/>
      </bottom>
      <diagonal/>
    </border>
    <border>
      <left/>
      <right/>
      <top/>
      <bottom style="dotted">
        <color rgb="FFDDDDDD"/>
      </bottom>
      <diagonal/>
    </border>
    <border>
      <left/>
      <right/>
      <top style="medium">
        <color rgb="FF5B645F"/>
      </top>
      <bottom/>
      <diagonal/>
    </border>
  </borders>
  <cellStyleXfs count="3">
    <xf numFmtId="0" fontId="0" fillId="0" borderId="0"/>
    <xf numFmtId="0" fontId="7" fillId="0" borderId="0" applyNumberFormat="0" applyFill="0" applyBorder="0" applyAlignment="0" applyProtection="0"/>
    <xf numFmtId="0" fontId="1" fillId="0" borderId="0"/>
  </cellStyleXfs>
  <cellXfs count="44">
    <xf numFmtId="0" fontId="0" fillId="0" borderId="0" xfId="0"/>
    <xf numFmtId="0" fontId="3" fillId="0" borderId="0" xfId="0" applyFont="1" applyFill="1" applyAlignment="1">
      <alignment horizontal="left" wrapText="1" shrinkToFit="1"/>
    </xf>
    <xf numFmtId="0" fontId="4" fillId="0" borderId="0" xfId="0" applyFont="1" applyFill="1" applyAlignment="1">
      <alignment horizontal="center" wrapText="1" shrinkToFit="1"/>
    </xf>
    <xf numFmtId="0" fontId="4" fillId="0" borderId="0" xfId="0" applyFont="1" applyFill="1" applyAlignment="1"/>
    <xf numFmtId="0" fontId="3" fillId="0" borderId="1" xfId="0" applyFont="1" applyFill="1" applyBorder="1" applyAlignment="1">
      <alignment wrapText="1" shrinkToFit="1"/>
    </xf>
    <xf numFmtId="0" fontId="4" fillId="0" borderId="1" xfId="0" applyFont="1" applyFill="1" applyBorder="1" applyAlignment="1">
      <alignment wrapText="1" shrinkToFit="1"/>
    </xf>
    <xf numFmtId="1" fontId="4" fillId="0" borderId="0" xfId="0" applyNumberFormat="1" applyFont="1" applyFill="1" applyBorder="1" applyAlignment="1">
      <alignment horizontal="right" wrapText="1" shrinkToFit="1"/>
    </xf>
    <xf numFmtId="9" fontId="6" fillId="0" borderId="1" xfId="0" applyNumberFormat="1" applyFont="1" applyFill="1" applyBorder="1" applyAlignment="1">
      <alignment horizontal="right" wrapText="1" shrinkToFit="1"/>
    </xf>
    <xf numFmtId="0" fontId="3" fillId="0" borderId="0" xfId="0" applyFont="1" applyFill="1" applyAlignment="1"/>
    <xf numFmtId="9" fontId="6" fillId="0" borderId="0" xfId="0" applyNumberFormat="1" applyFont="1" applyFill="1" applyAlignment="1"/>
    <xf numFmtId="0" fontId="8" fillId="0" borderId="0" xfId="1" applyFont="1" applyFill="1" applyAlignment="1">
      <alignment horizontal="left"/>
    </xf>
    <xf numFmtId="0" fontId="3" fillId="0" borderId="0" xfId="0" applyFont="1" applyFill="1" applyAlignment="1">
      <alignment horizontal="center" wrapText="1" shrinkToFit="1"/>
    </xf>
    <xf numFmtId="9" fontId="6" fillId="0" borderId="2" xfId="0" applyNumberFormat="1" applyFont="1" applyFill="1" applyBorder="1" applyAlignment="1">
      <alignment horizontal="right" wrapText="1" shrinkToFit="1"/>
    </xf>
    <xf numFmtId="0" fontId="1" fillId="2" borderId="0" xfId="2" applyFill="1"/>
    <xf numFmtId="0" fontId="9" fillId="2" borderId="0" xfId="2" applyFont="1" applyFill="1"/>
    <xf numFmtId="0" fontId="1" fillId="2" borderId="0" xfId="2" applyFont="1" applyFill="1"/>
    <xf numFmtId="0" fontId="10" fillId="2" borderId="0" xfId="2" applyFont="1" applyFill="1"/>
    <xf numFmtId="0" fontId="1" fillId="0" borderId="0" xfId="2" applyFill="1"/>
    <xf numFmtId="0" fontId="12" fillId="0" borderId="0" xfId="2" applyFont="1" applyFill="1"/>
    <xf numFmtId="0" fontId="11" fillId="0" borderId="0" xfId="2" applyFont="1" applyFill="1"/>
    <xf numFmtId="0" fontId="13" fillId="0" borderId="0" xfId="2" applyFont="1" applyFill="1" applyAlignment="1">
      <alignment horizontal="left" indent="2"/>
    </xf>
    <xf numFmtId="0" fontId="18" fillId="0" borderId="0" xfId="2" applyFont="1" applyFill="1" applyAlignment="1">
      <alignment horizontal="right"/>
    </xf>
    <xf numFmtId="0" fontId="19" fillId="0" borderId="0" xfId="2" applyFont="1" applyFill="1" applyAlignment="1">
      <alignment horizontal="left"/>
    </xf>
    <xf numFmtId="0" fontId="12" fillId="0" borderId="0" xfId="2" applyFont="1" applyFill="1" applyAlignment="1">
      <alignment horizontal="right"/>
    </xf>
    <xf numFmtId="0" fontId="11" fillId="0" borderId="0" xfId="2" applyFont="1" applyFill="1" applyAlignment="1">
      <alignment horizontal="left" indent="1"/>
    </xf>
    <xf numFmtId="0" fontId="7" fillId="0" borderId="0" xfId="1" applyFill="1" applyAlignment="1">
      <alignment vertical="center" wrapText="1"/>
    </xf>
    <xf numFmtId="0" fontId="11" fillId="0" borderId="0" xfId="2" applyFont="1" applyFill="1" applyAlignment="1">
      <alignment vertical="center" wrapText="1"/>
    </xf>
    <xf numFmtId="0" fontId="1" fillId="2" borderId="3" xfId="2" applyFill="1" applyBorder="1"/>
    <xf numFmtId="0" fontId="11" fillId="0" borderId="0" xfId="2" applyFont="1" applyFill="1" applyAlignment="1">
      <alignment wrapText="1"/>
    </xf>
    <xf numFmtId="0" fontId="1" fillId="0" borderId="0" xfId="2" applyFont="1" applyFill="1"/>
    <xf numFmtId="0" fontId="21" fillId="0" borderId="0" xfId="1" applyFont="1" applyFill="1" applyAlignment="1">
      <alignment horizontal="right"/>
    </xf>
    <xf numFmtId="0" fontId="22" fillId="0" borderId="0" xfId="2" applyFont="1" applyFill="1" applyAlignment="1">
      <alignment horizontal="left"/>
    </xf>
    <xf numFmtId="0" fontId="1" fillId="0" borderId="0" xfId="2" applyFont="1" applyFill="1" applyAlignment="1"/>
    <xf numFmtId="164" fontId="2" fillId="2" borderId="0" xfId="2" applyNumberFormat="1" applyFont="1" applyFill="1" applyAlignment="1">
      <alignment horizontal="right"/>
    </xf>
    <xf numFmtId="0" fontId="11" fillId="0" borderId="0" xfId="2" applyFont="1" applyFill="1" applyAlignment="1">
      <alignment horizontal="justify" wrapText="1"/>
    </xf>
    <xf numFmtId="0" fontId="19" fillId="0" borderId="0" xfId="2" applyFont="1" applyFill="1" applyAlignment="1">
      <alignment horizontal="justify" vertical="center" wrapText="1"/>
    </xf>
    <xf numFmtId="0" fontId="11" fillId="0" borderId="0" xfId="2" applyFont="1" applyFill="1" applyAlignment="1">
      <alignment horizontal="left" vertical="center" wrapText="1"/>
    </xf>
    <xf numFmtId="164" fontId="20" fillId="2" borderId="0" xfId="2" applyNumberFormat="1" applyFont="1" applyFill="1" applyAlignment="1">
      <alignment horizontal="right"/>
    </xf>
    <xf numFmtId="0" fontId="3" fillId="0" borderId="1" xfId="0" applyFont="1" applyFill="1" applyBorder="1" applyAlignment="1">
      <alignment horizontal="left" wrapText="1" shrinkToFit="1"/>
    </xf>
    <xf numFmtId="0" fontId="4" fillId="0" borderId="0" xfId="0" applyFont="1" applyFill="1" applyBorder="1" applyAlignment="1">
      <alignment horizontal="left" wrapText="1" shrinkToFit="1"/>
    </xf>
    <xf numFmtId="0" fontId="5" fillId="0" borderId="1" xfId="0" applyFont="1" applyFill="1" applyBorder="1" applyAlignment="1">
      <alignment horizontal="left" wrapText="1" shrinkToFit="1"/>
    </xf>
    <xf numFmtId="0" fontId="3" fillId="0" borderId="0" xfId="0" applyFont="1" applyFill="1" applyAlignment="1">
      <alignment horizontal="left" wrapText="1" shrinkToFit="1"/>
    </xf>
    <xf numFmtId="0" fontId="4" fillId="0" borderId="1" xfId="0" applyFont="1" applyFill="1" applyBorder="1" applyAlignment="1">
      <alignment horizontal="left" wrapText="1" shrinkToFit="1"/>
    </xf>
    <xf numFmtId="166" fontId="6" fillId="0" borderId="0" xfId="0" applyNumberFormat="1" applyFont="1" applyFill="1" applyAlignment="1"/>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38D8A9BE-AB32-4E16-8E38-CF4BF4754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7</xdr:col>
      <xdr:colOff>0</xdr:colOff>
      <xdr:row>18</xdr:row>
      <xdr:rowOff>76200</xdr:rowOff>
    </xdr:from>
    <xdr:to>
      <xdr:col>9</xdr:col>
      <xdr:colOff>104775</xdr:colOff>
      <xdr:row>24</xdr:row>
      <xdr:rowOff>95250</xdr:rowOff>
    </xdr:to>
    <xdr:pic>
      <xdr:nvPicPr>
        <xdr:cNvPr id="3" name="Picture 16390">
          <a:extLst>
            <a:ext uri="{FF2B5EF4-FFF2-40B4-BE49-F238E27FC236}">
              <a16:creationId xmlns:a16="http://schemas.microsoft.com/office/drawing/2014/main" id="{A15A5DD0-2A73-4671-BADA-827B7D868D8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72225" y="3952875"/>
          <a:ext cx="11525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1A67405F-3D50-4DC5-9329-2C2AB8A83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K26"/>
  <sheetViews>
    <sheetView showGridLines="0" tabSelected="1" zoomScaleNormal="100" workbookViewId="0">
      <selection activeCell="G4" sqref="G4"/>
    </sheetView>
  </sheetViews>
  <sheetFormatPr defaultRowHeight="15" x14ac:dyDescent="0.25"/>
  <cols>
    <col min="1" max="1" width="2.125" style="13" customWidth="1"/>
    <col min="2" max="2" width="16.5" style="13" customWidth="1"/>
    <col min="3" max="4" width="14.625" style="13" customWidth="1"/>
    <col min="5" max="5" width="9" style="13"/>
    <col min="6" max="6" width="3.25" style="13" customWidth="1"/>
    <col min="7" max="7" width="23.5" style="13" customWidth="1"/>
    <col min="8" max="8" width="9" style="13"/>
    <col min="9" max="9" width="4.75" style="13" customWidth="1"/>
    <col min="10" max="10" width="9" style="13"/>
    <col min="11" max="11" width="5" style="13" customWidth="1"/>
    <col min="12" max="256" width="9" style="13"/>
    <col min="257" max="257" width="2.125" style="13" customWidth="1"/>
    <col min="258" max="258" width="14.5" style="13" customWidth="1"/>
    <col min="259" max="260" width="12.875" style="13" customWidth="1"/>
    <col min="261" max="261" width="9" style="13"/>
    <col min="262" max="262" width="2.875" style="13" customWidth="1"/>
    <col min="263" max="263" width="20.625" style="13" customWidth="1"/>
    <col min="264" max="264" width="9" style="13"/>
    <col min="265" max="265" width="4.25" style="13" customWidth="1"/>
    <col min="266" max="266" width="9" style="13"/>
    <col min="267" max="267" width="4.5" style="13" customWidth="1"/>
    <col min="268" max="512" width="9" style="13"/>
    <col min="513" max="513" width="2.125" style="13" customWidth="1"/>
    <col min="514" max="514" width="14.5" style="13" customWidth="1"/>
    <col min="515" max="516" width="12.875" style="13" customWidth="1"/>
    <col min="517" max="517" width="9" style="13"/>
    <col min="518" max="518" width="2.875" style="13" customWidth="1"/>
    <col min="519" max="519" width="20.625" style="13" customWidth="1"/>
    <col min="520" max="520" width="9" style="13"/>
    <col min="521" max="521" width="4.25" style="13" customWidth="1"/>
    <col min="522" max="522" width="9" style="13"/>
    <col min="523" max="523" width="4.5" style="13" customWidth="1"/>
    <col min="524" max="768" width="9" style="13"/>
    <col min="769" max="769" width="2.125" style="13" customWidth="1"/>
    <col min="770" max="770" width="14.5" style="13" customWidth="1"/>
    <col min="771" max="772" width="12.875" style="13" customWidth="1"/>
    <col min="773" max="773" width="9" style="13"/>
    <col min="774" max="774" width="2.875" style="13" customWidth="1"/>
    <col min="775" max="775" width="20.625" style="13" customWidth="1"/>
    <col min="776" max="776" width="9" style="13"/>
    <col min="777" max="777" width="4.25" style="13" customWidth="1"/>
    <col min="778" max="778" width="9" style="13"/>
    <col min="779" max="779" width="4.5" style="13" customWidth="1"/>
    <col min="780" max="1024" width="9" style="13"/>
    <col min="1025" max="1025" width="2.125" style="13" customWidth="1"/>
    <col min="1026" max="1026" width="14.5" style="13" customWidth="1"/>
    <col min="1027" max="1028" width="12.875" style="13" customWidth="1"/>
    <col min="1029" max="1029" width="9" style="13"/>
    <col min="1030" max="1030" width="2.875" style="13" customWidth="1"/>
    <col min="1031" max="1031" width="20.625" style="13" customWidth="1"/>
    <col min="1032" max="1032" width="9" style="13"/>
    <col min="1033" max="1033" width="4.25" style="13" customWidth="1"/>
    <col min="1034" max="1034" width="9" style="13"/>
    <col min="1035" max="1035" width="4.5" style="13" customWidth="1"/>
    <col min="1036" max="1280" width="9" style="13"/>
    <col min="1281" max="1281" width="2.125" style="13" customWidth="1"/>
    <col min="1282" max="1282" width="14.5" style="13" customWidth="1"/>
    <col min="1283" max="1284" width="12.875" style="13" customWidth="1"/>
    <col min="1285" max="1285" width="9" style="13"/>
    <col min="1286" max="1286" width="2.875" style="13" customWidth="1"/>
    <col min="1287" max="1287" width="20.625" style="13" customWidth="1"/>
    <col min="1288" max="1288" width="9" style="13"/>
    <col min="1289" max="1289" width="4.25" style="13" customWidth="1"/>
    <col min="1290" max="1290" width="9" style="13"/>
    <col min="1291" max="1291" width="4.5" style="13" customWidth="1"/>
    <col min="1292" max="1536" width="9" style="13"/>
    <col min="1537" max="1537" width="2.125" style="13" customWidth="1"/>
    <col min="1538" max="1538" width="14.5" style="13" customWidth="1"/>
    <col min="1539" max="1540" width="12.875" style="13" customWidth="1"/>
    <col min="1541" max="1541" width="9" style="13"/>
    <col min="1542" max="1542" width="2.875" style="13" customWidth="1"/>
    <col min="1543" max="1543" width="20.625" style="13" customWidth="1"/>
    <col min="1544" max="1544" width="9" style="13"/>
    <col min="1545" max="1545" width="4.25" style="13" customWidth="1"/>
    <col min="1546" max="1546" width="9" style="13"/>
    <col min="1547" max="1547" width="4.5" style="13" customWidth="1"/>
    <col min="1548" max="1792" width="9" style="13"/>
    <col min="1793" max="1793" width="2.125" style="13" customWidth="1"/>
    <col min="1794" max="1794" width="14.5" style="13" customWidth="1"/>
    <col min="1795" max="1796" width="12.875" style="13" customWidth="1"/>
    <col min="1797" max="1797" width="9" style="13"/>
    <col min="1798" max="1798" width="2.875" style="13" customWidth="1"/>
    <col min="1799" max="1799" width="20.625" style="13" customWidth="1"/>
    <col min="1800" max="1800" width="9" style="13"/>
    <col min="1801" max="1801" width="4.25" style="13" customWidth="1"/>
    <col min="1802" max="1802" width="9" style="13"/>
    <col min="1803" max="1803" width="4.5" style="13" customWidth="1"/>
    <col min="1804" max="2048" width="9" style="13"/>
    <col min="2049" max="2049" width="2.125" style="13" customWidth="1"/>
    <col min="2050" max="2050" width="14.5" style="13" customWidth="1"/>
    <col min="2051" max="2052" width="12.875" style="13" customWidth="1"/>
    <col min="2053" max="2053" width="9" style="13"/>
    <col min="2054" max="2054" width="2.875" style="13" customWidth="1"/>
    <col min="2055" max="2055" width="20.625" style="13" customWidth="1"/>
    <col min="2056" max="2056" width="9" style="13"/>
    <col min="2057" max="2057" width="4.25" style="13" customWidth="1"/>
    <col min="2058" max="2058" width="9" style="13"/>
    <col min="2059" max="2059" width="4.5" style="13" customWidth="1"/>
    <col min="2060" max="2304" width="9" style="13"/>
    <col min="2305" max="2305" width="2.125" style="13" customWidth="1"/>
    <col min="2306" max="2306" width="14.5" style="13" customWidth="1"/>
    <col min="2307" max="2308" width="12.875" style="13" customWidth="1"/>
    <col min="2309" max="2309" width="9" style="13"/>
    <col min="2310" max="2310" width="2.875" style="13" customWidth="1"/>
    <col min="2311" max="2311" width="20.625" style="13" customWidth="1"/>
    <col min="2312" max="2312" width="9" style="13"/>
    <col min="2313" max="2313" width="4.25" style="13" customWidth="1"/>
    <col min="2314" max="2314" width="9" style="13"/>
    <col min="2315" max="2315" width="4.5" style="13" customWidth="1"/>
    <col min="2316" max="2560" width="9" style="13"/>
    <col min="2561" max="2561" width="2.125" style="13" customWidth="1"/>
    <col min="2562" max="2562" width="14.5" style="13" customWidth="1"/>
    <col min="2563" max="2564" width="12.875" style="13" customWidth="1"/>
    <col min="2565" max="2565" width="9" style="13"/>
    <col min="2566" max="2566" width="2.875" style="13" customWidth="1"/>
    <col min="2567" max="2567" width="20.625" style="13" customWidth="1"/>
    <col min="2568" max="2568" width="9" style="13"/>
    <col min="2569" max="2569" width="4.25" style="13" customWidth="1"/>
    <col min="2570" max="2570" width="9" style="13"/>
    <col min="2571" max="2571" width="4.5" style="13" customWidth="1"/>
    <col min="2572" max="2816" width="9" style="13"/>
    <col min="2817" max="2817" width="2.125" style="13" customWidth="1"/>
    <col min="2818" max="2818" width="14.5" style="13" customWidth="1"/>
    <col min="2819" max="2820" width="12.875" style="13" customWidth="1"/>
    <col min="2821" max="2821" width="9" style="13"/>
    <col min="2822" max="2822" width="2.875" style="13" customWidth="1"/>
    <col min="2823" max="2823" width="20.625" style="13" customWidth="1"/>
    <col min="2824" max="2824" width="9" style="13"/>
    <col min="2825" max="2825" width="4.25" style="13" customWidth="1"/>
    <col min="2826" max="2826" width="9" style="13"/>
    <col min="2827" max="2827" width="4.5" style="13" customWidth="1"/>
    <col min="2828" max="3072" width="9" style="13"/>
    <col min="3073" max="3073" width="2.125" style="13" customWidth="1"/>
    <col min="3074" max="3074" width="14.5" style="13" customWidth="1"/>
    <col min="3075" max="3076" width="12.875" style="13" customWidth="1"/>
    <col min="3077" max="3077" width="9" style="13"/>
    <col min="3078" max="3078" width="2.875" style="13" customWidth="1"/>
    <col min="3079" max="3079" width="20.625" style="13" customWidth="1"/>
    <col min="3080" max="3080" width="9" style="13"/>
    <col min="3081" max="3081" width="4.25" style="13" customWidth="1"/>
    <col min="3082" max="3082" width="9" style="13"/>
    <col min="3083" max="3083" width="4.5" style="13" customWidth="1"/>
    <col min="3084" max="3328" width="9" style="13"/>
    <col min="3329" max="3329" width="2.125" style="13" customWidth="1"/>
    <col min="3330" max="3330" width="14.5" style="13" customWidth="1"/>
    <col min="3331" max="3332" width="12.875" style="13" customWidth="1"/>
    <col min="3333" max="3333" width="9" style="13"/>
    <col min="3334" max="3334" width="2.875" style="13" customWidth="1"/>
    <col min="3335" max="3335" width="20.625" style="13" customWidth="1"/>
    <col min="3336" max="3336" width="9" style="13"/>
    <col min="3337" max="3337" width="4.25" style="13" customWidth="1"/>
    <col min="3338" max="3338" width="9" style="13"/>
    <col min="3339" max="3339" width="4.5" style="13" customWidth="1"/>
    <col min="3340" max="3584" width="9" style="13"/>
    <col min="3585" max="3585" width="2.125" style="13" customWidth="1"/>
    <col min="3586" max="3586" width="14.5" style="13" customWidth="1"/>
    <col min="3587" max="3588" width="12.875" style="13" customWidth="1"/>
    <col min="3589" max="3589" width="9" style="13"/>
    <col min="3590" max="3590" width="2.875" style="13" customWidth="1"/>
    <col min="3591" max="3591" width="20.625" style="13" customWidth="1"/>
    <col min="3592" max="3592" width="9" style="13"/>
    <col min="3593" max="3593" width="4.25" style="13" customWidth="1"/>
    <col min="3594" max="3594" width="9" style="13"/>
    <col min="3595" max="3595" width="4.5" style="13" customWidth="1"/>
    <col min="3596" max="3840" width="9" style="13"/>
    <col min="3841" max="3841" width="2.125" style="13" customWidth="1"/>
    <col min="3842" max="3842" width="14.5" style="13" customWidth="1"/>
    <col min="3843" max="3844" width="12.875" style="13" customWidth="1"/>
    <col min="3845" max="3845" width="9" style="13"/>
    <col min="3846" max="3846" width="2.875" style="13" customWidth="1"/>
    <col min="3847" max="3847" width="20.625" style="13" customWidth="1"/>
    <col min="3848" max="3848" width="9" style="13"/>
    <col min="3849" max="3849" width="4.25" style="13" customWidth="1"/>
    <col min="3850" max="3850" width="9" style="13"/>
    <col min="3851" max="3851" width="4.5" style="13" customWidth="1"/>
    <col min="3852" max="4096" width="9" style="13"/>
    <col min="4097" max="4097" width="2.125" style="13" customWidth="1"/>
    <col min="4098" max="4098" width="14.5" style="13" customWidth="1"/>
    <col min="4099" max="4100" width="12.875" style="13" customWidth="1"/>
    <col min="4101" max="4101" width="9" style="13"/>
    <col min="4102" max="4102" width="2.875" style="13" customWidth="1"/>
    <col min="4103" max="4103" width="20.625" style="13" customWidth="1"/>
    <col min="4104" max="4104" width="9" style="13"/>
    <col min="4105" max="4105" width="4.25" style="13" customWidth="1"/>
    <col min="4106" max="4106" width="9" style="13"/>
    <col min="4107" max="4107" width="4.5" style="13" customWidth="1"/>
    <col min="4108" max="4352" width="9" style="13"/>
    <col min="4353" max="4353" width="2.125" style="13" customWidth="1"/>
    <col min="4354" max="4354" width="14.5" style="13" customWidth="1"/>
    <col min="4355" max="4356" width="12.875" style="13" customWidth="1"/>
    <col min="4357" max="4357" width="9" style="13"/>
    <col min="4358" max="4358" width="2.875" style="13" customWidth="1"/>
    <col min="4359" max="4359" width="20.625" style="13" customWidth="1"/>
    <col min="4360" max="4360" width="9" style="13"/>
    <col min="4361" max="4361" width="4.25" style="13" customWidth="1"/>
    <col min="4362" max="4362" width="9" style="13"/>
    <col min="4363" max="4363" width="4.5" style="13" customWidth="1"/>
    <col min="4364" max="4608" width="9" style="13"/>
    <col min="4609" max="4609" width="2.125" style="13" customWidth="1"/>
    <col min="4610" max="4610" width="14.5" style="13" customWidth="1"/>
    <col min="4611" max="4612" width="12.875" style="13" customWidth="1"/>
    <col min="4613" max="4613" width="9" style="13"/>
    <col min="4614" max="4614" width="2.875" style="13" customWidth="1"/>
    <col min="4615" max="4615" width="20.625" style="13" customWidth="1"/>
    <col min="4616" max="4616" width="9" style="13"/>
    <col min="4617" max="4617" width="4.25" style="13" customWidth="1"/>
    <col min="4618" max="4618" width="9" style="13"/>
    <col min="4619" max="4619" width="4.5" style="13" customWidth="1"/>
    <col min="4620" max="4864" width="9" style="13"/>
    <col min="4865" max="4865" width="2.125" style="13" customWidth="1"/>
    <col min="4866" max="4866" width="14.5" style="13" customWidth="1"/>
    <col min="4867" max="4868" width="12.875" style="13" customWidth="1"/>
    <col min="4869" max="4869" width="9" style="13"/>
    <col min="4870" max="4870" width="2.875" style="13" customWidth="1"/>
    <col min="4871" max="4871" width="20.625" style="13" customWidth="1"/>
    <col min="4872" max="4872" width="9" style="13"/>
    <col min="4873" max="4873" width="4.25" style="13" customWidth="1"/>
    <col min="4874" max="4874" width="9" style="13"/>
    <col min="4875" max="4875" width="4.5" style="13" customWidth="1"/>
    <col min="4876" max="5120" width="9" style="13"/>
    <col min="5121" max="5121" width="2.125" style="13" customWidth="1"/>
    <col min="5122" max="5122" width="14.5" style="13" customWidth="1"/>
    <col min="5123" max="5124" width="12.875" style="13" customWidth="1"/>
    <col min="5125" max="5125" width="9" style="13"/>
    <col min="5126" max="5126" width="2.875" style="13" customWidth="1"/>
    <col min="5127" max="5127" width="20.625" style="13" customWidth="1"/>
    <col min="5128" max="5128" width="9" style="13"/>
    <col min="5129" max="5129" width="4.25" style="13" customWidth="1"/>
    <col min="5130" max="5130" width="9" style="13"/>
    <col min="5131" max="5131" width="4.5" style="13" customWidth="1"/>
    <col min="5132" max="5376" width="9" style="13"/>
    <col min="5377" max="5377" width="2.125" style="13" customWidth="1"/>
    <col min="5378" max="5378" width="14.5" style="13" customWidth="1"/>
    <col min="5379" max="5380" width="12.875" style="13" customWidth="1"/>
    <col min="5381" max="5381" width="9" style="13"/>
    <col min="5382" max="5382" width="2.875" style="13" customWidth="1"/>
    <col min="5383" max="5383" width="20.625" style="13" customWidth="1"/>
    <col min="5384" max="5384" width="9" style="13"/>
    <col min="5385" max="5385" width="4.25" style="13" customWidth="1"/>
    <col min="5386" max="5386" width="9" style="13"/>
    <col min="5387" max="5387" width="4.5" style="13" customWidth="1"/>
    <col min="5388" max="5632" width="9" style="13"/>
    <col min="5633" max="5633" width="2.125" style="13" customWidth="1"/>
    <col min="5634" max="5634" width="14.5" style="13" customWidth="1"/>
    <col min="5635" max="5636" width="12.875" style="13" customWidth="1"/>
    <col min="5637" max="5637" width="9" style="13"/>
    <col min="5638" max="5638" width="2.875" style="13" customWidth="1"/>
    <col min="5639" max="5639" width="20.625" style="13" customWidth="1"/>
    <col min="5640" max="5640" width="9" style="13"/>
    <col min="5641" max="5641" width="4.25" style="13" customWidth="1"/>
    <col min="5642" max="5642" width="9" style="13"/>
    <col min="5643" max="5643" width="4.5" style="13" customWidth="1"/>
    <col min="5644" max="5888" width="9" style="13"/>
    <col min="5889" max="5889" width="2.125" style="13" customWidth="1"/>
    <col min="5890" max="5890" width="14.5" style="13" customWidth="1"/>
    <col min="5891" max="5892" width="12.875" style="13" customWidth="1"/>
    <col min="5893" max="5893" width="9" style="13"/>
    <col min="5894" max="5894" width="2.875" style="13" customWidth="1"/>
    <col min="5895" max="5895" width="20.625" style="13" customWidth="1"/>
    <col min="5896" max="5896" width="9" style="13"/>
    <col min="5897" max="5897" width="4.25" style="13" customWidth="1"/>
    <col min="5898" max="5898" width="9" style="13"/>
    <col min="5899" max="5899" width="4.5" style="13" customWidth="1"/>
    <col min="5900" max="6144" width="9" style="13"/>
    <col min="6145" max="6145" width="2.125" style="13" customWidth="1"/>
    <col min="6146" max="6146" width="14.5" style="13" customWidth="1"/>
    <col min="6147" max="6148" width="12.875" style="13" customWidth="1"/>
    <col min="6149" max="6149" width="9" style="13"/>
    <col min="6150" max="6150" width="2.875" style="13" customWidth="1"/>
    <col min="6151" max="6151" width="20.625" style="13" customWidth="1"/>
    <col min="6152" max="6152" width="9" style="13"/>
    <col min="6153" max="6153" width="4.25" style="13" customWidth="1"/>
    <col min="6154" max="6154" width="9" style="13"/>
    <col min="6155" max="6155" width="4.5" style="13" customWidth="1"/>
    <col min="6156" max="6400" width="9" style="13"/>
    <col min="6401" max="6401" width="2.125" style="13" customWidth="1"/>
    <col min="6402" max="6402" width="14.5" style="13" customWidth="1"/>
    <col min="6403" max="6404" width="12.875" style="13" customWidth="1"/>
    <col min="6405" max="6405" width="9" style="13"/>
    <col min="6406" max="6406" width="2.875" style="13" customWidth="1"/>
    <col min="6407" max="6407" width="20.625" style="13" customWidth="1"/>
    <col min="6408" max="6408" width="9" style="13"/>
    <col min="6409" max="6409" width="4.25" style="13" customWidth="1"/>
    <col min="6410" max="6410" width="9" style="13"/>
    <col min="6411" max="6411" width="4.5" style="13" customWidth="1"/>
    <col min="6412" max="6656" width="9" style="13"/>
    <col min="6657" max="6657" width="2.125" style="13" customWidth="1"/>
    <col min="6658" max="6658" width="14.5" style="13" customWidth="1"/>
    <col min="6659" max="6660" width="12.875" style="13" customWidth="1"/>
    <col min="6661" max="6661" width="9" style="13"/>
    <col min="6662" max="6662" width="2.875" style="13" customWidth="1"/>
    <col min="6663" max="6663" width="20.625" style="13" customWidth="1"/>
    <col min="6664" max="6664" width="9" style="13"/>
    <col min="6665" max="6665" width="4.25" style="13" customWidth="1"/>
    <col min="6666" max="6666" width="9" style="13"/>
    <col min="6667" max="6667" width="4.5" style="13" customWidth="1"/>
    <col min="6668" max="6912" width="9" style="13"/>
    <col min="6913" max="6913" width="2.125" style="13" customWidth="1"/>
    <col min="6914" max="6914" width="14.5" style="13" customWidth="1"/>
    <col min="6915" max="6916" width="12.875" style="13" customWidth="1"/>
    <col min="6917" max="6917" width="9" style="13"/>
    <col min="6918" max="6918" width="2.875" style="13" customWidth="1"/>
    <col min="6919" max="6919" width="20.625" style="13" customWidth="1"/>
    <col min="6920" max="6920" width="9" style="13"/>
    <col min="6921" max="6921" width="4.25" style="13" customWidth="1"/>
    <col min="6922" max="6922" width="9" style="13"/>
    <col min="6923" max="6923" width="4.5" style="13" customWidth="1"/>
    <col min="6924" max="7168" width="9" style="13"/>
    <col min="7169" max="7169" width="2.125" style="13" customWidth="1"/>
    <col min="7170" max="7170" width="14.5" style="13" customWidth="1"/>
    <col min="7171" max="7172" width="12.875" style="13" customWidth="1"/>
    <col min="7173" max="7173" width="9" style="13"/>
    <col min="7174" max="7174" width="2.875" style="13" customWidth="1"/>
    <col min="7175" max="7175" width="20.625" style="13" customWidth="1"/>
    <col min="7176" max="7176" width="9" style="13"/>
    <col min="7177" max="7177" width="4.25" style="13" customWidth="1"/>
    <col min="7178" max="7178" width="9" style="13"/>
    <col min="7179" max="7179" width="4.5" style="13" customWidth="1"/>
    <col min="7180" max="7424" width="9" style="13"/>
    <col min="7425" max="7425" width="2.125" style="13" customWidth="1"/>
    <col min="7426" max="7426" width="14.5" style="13" customWidth="1"/>
    <col min="7427" max="7428" width="12.875" style="13" customWidth="1"/>
    <col min="7429" max="7429" width="9" style="13"/>
    <col min="7430" max="7430" width="2.875" style="13" customWidth="1"/>
    <col min="7431" max="7431" width="20.625" style="13" customWidth="1"/>
    <col min="7432" max="7432" width="9" style="13"/>
    <col min="7433" max="7433" width="4.25" style="13" customWidth="1"/>
    <col min="7434" max="7434" width="9" style="13"/>
    <col min="7435" max="7435" width="4.5" style="13" customWidth="1"/>
    <col min="7436" max="7680" width="9" style="13"/>
    <col min="7681" max="7681" width="2.125" style="13" customWidth="1"/>
    <col min="7682" max="7682" width="14.5" style="13" customWidth="1"/>
    <col min="7683" max="7684" width="12.875" style="13" customWidth="1"/>
    <col min="7685" max="7685" width="9" style="13"/>
    <col min="7686" max="7686" width="2.875" style="13" customWidth="1"/>
    <col min="7687" max="7687" width="20.625" style="13" customWidth="1"/>
    <col min="7688" max="7688" width="9" style="13"/>
    <col min="7689" max="7689" width="4.25" style="13" customWidth="1"/>
    <col min="7690" max="7690" width="9" style="13"/>
    <col min="7691" max="7691" width="4.5" style="13" customWidth="1"/>
    <col min="7692" max="7936" width="9" style="13"/>
    <col min="7937" max="7937" width="2.125" style="13" customWidth="1"/>
    <col min="7938" max="7938" width="14.5" style="13" customWidth="1"/>
    <col min="7939" max="7940" width="12.875" style="13" customWidth="1"/>
    <col min="7941" max="7941" width="9" style="13"/>
    <col min="7942" max="7942" width="2.875" style="13" customWidth="1"/>
    <col min="7943" max="7943" width="20.625" style="13" customWidth="1"/>
    <col min="7944" max="7944" width="9" style="13"/>
    <col min="7945" max="7945" width="4.25" style="13" customWidth="1"/>
    <col min="7946" max="7946" width="9" style="13"/>
    <col min="7947" max="7947" width="4.5" style="13" customWidth="1"/>
    <col min="7948" max="8192" width="9" style="13"/>
    <col min="8193" max="8193" width="2.125" style="13" customWidth="1"/>
    <col min="8194" max="8194" width="14.5" style="13" customWidth="1"/>
    <col min="8195" max="8196" width="12.875" style="13" customWidth="1"/>
    <col min="8197" max="8197" width="9" style="13"/>
    <col min="8198" max="8198" width="2.875" style="13" customWidth="1"/>
    <col min="8199" max="8199" width="20.625" style="13" customWidth="1"/>
    <col min="8200" max="8200" width="9" style="13"/>
    <col min="8201" max="8201" width="4.25" style="13" customWidth="1"/>
    <col min="8202" max="8202" width="9" style="13"/>
    <col min="8203" max="8203" width="4.5" style="13" customWidth="1"/>
    <col min="8204" max="8448" width="9" style="13"/>
    <col min="8449" max="8449" width="2.125" style="13" customWidth="1"/>
    <col min="8450" max="8450" width="14.5" style="13" customWidth="1"/>
    <col min="8451" max="8452" width="12.875" style="13" customWidth="1"/>
    <col min="8453" max="8453" width="9" style="13"/>
    <col min="8454" max="8454" width="2.875" style="13" customWidth="1"/>
    <col min="8455" max="8455" width="20.625" style="13" customWidth="1"/>
    <col min="8456" max="8456" width="9" style="13"/>
    <col min="8457" max="8457" width="4.25" style="13" customWidth="1"/>
    <col min="8458" max="8458" width="9" style="13"/>
    <col min="8459" max="8459" width="4.5" style="13" customWidth="1"/>
    <col min="8460" max="8704" width="9" style="13"/>
    <col min="8705" max="8705" width="2.125" style="13" customWidth="1"/>
    <col min="8706" max="8706" width="14.5" style="13" customWidth="1"/>
    <col min="8707" max="8708" width="12.875" style="13" customWidth="1"/>
    <col min="8709" max="8709" width="9" style="13"/>
    <col min="8710" max="8710" width="2.875" style="13" customWidth="1"/>
    <col min="8711" max="8711" width="20.625" style="13" customWidth="1"/>
    <col min="8712" max="8712" width="9" style="13"/>
    <col min="8713" max="8713" width="4.25" style="13" customWidth="1"/>
    <col min="8714" max="8714" width="9" style="13"/>
    <col min="8715" max="8715" width="4.5" style="13" customWidth="1"/>
    <col min="8716" max="8960" width="9" style="13"/>
    <col min="8961" max="8961" width="2.125" style="13" customWidth="1"/>
    <col min="8962" max="8962" width="14.5" style="13" customWidth="1"/>
    <col min="8963" max="8964" width="12.875" style="13" customWidth="1"/>
    <col min="8965" max="8965" width="9" style="13"/>
    <col min="8966" max="8966" width="2.875" style="13" customWidth="1"/>
    <col min="8967" max="8967" width="20.625" style="13" customWidth="1"/>
    <col min="8968" max="8968" width="9" style="13"/>
    <col min="8969" max="8969" width="4.25" style="13" customWidth="1"/>
    <col min="8970" max="8970" width="9" style="13"/>
    <col min="8971" max="8971" width="4.5" style="13" customWidth="1"/>
    <col min="8972" max="9216" width="9" style="13"/>
    <col min="9217" max="9217" width="2.125" style="13" customWidth="1"/>
    <col min="9218" max="9218" width="14.5" style="13" customWidth="1"/>
    <col min="9219" max="9220" width="12.875" style="13" customWidth="1"/>
    <col min="9221" max="9221" width="9" style="13"/>
    <col min="9222" max="9222" width="2.875" style="13" customWidth="1"/>
    <col min="9223" max="9223" width="20.625" style="13" customWidth="1"/>
    <col min="9224" max="9224" width="9" style="13"/>
    <col min="9225" max="9225" width="4.25" style="13" customWidth="1"/>
    <col min="9226" max="9226" width="9" style="13"/>
    <col min="9227" max="9227" width="4.5" style="13" customWidth="1"/>
    <col min="9228" max="9472" width="9" style="13"/>
    <col min="9473" max="9473" width="2.125" style="13" customWidth="1"/>
    <col min="9474" max="9474" width="14.5" style="13" customWidth="1"/>
    <col min="9475" max="9476" width="12.875" style="13" customWidth="1"/>
    <col min="9477" max="9477" width="9" style="13"/>
    <col min="9478" max="9478" width="2.875" style="13" customWidth="1"/>
    <col min="9479" max="9479" width="20.625" style="13" customWidth="1"/>
    <col min="9480" max="9480" width="9" style="13"/>
    <col min="9481" max="9481" width="4.25" style="13" customWidth="1"/>
    <col min="9482" max="9482" width="9" style="13"/>
    <col min="9483" max="9483" width="4.5" style="13" customWidth="1"/>
    <col min="9484" max="9728" width="9" style="13"/>
    <col min="9729" max="9729" width="2.125" style="13" customWidth="1"/>
    <col min="9730" max="9730" width="14.5" style="13" customWidth="1"/>
    <col min="9731" max="9732" width="12.875" style="13" customWidth="1"/>
    <col min="9733" max="9733" width="9" style="13"/>
    <col min="9734" max="9734" width="2.875" style="13" customWidth="1"/>
    <col min="9735" max="9735" width="20.625" style="13" customWidth="1"/>
    <col min="9736" max="9736" width="9" style="13"/>
    <col min="9737" max="9737" width="4.25" style="13" customWidth="1"/>
    <col min="9738" max="9738" width="9" style="13"/>
    <col min="9739" max="9739" width="4.5" style="13" customWidth="1"/>
    <col min="9740" max="9984" width="9" style="13"/>
    <col min="9985" max="9985" width="2.125" style="13" customWidth="1"/>
    <col min="9986" max="9986" width="14.5" style="13" customWidth="1"/>
    <col min="9987" max="9988" width="12.875" style="13" customWidth="1"/>
    <col min="9989" max="9989" width="9" style="13"/>
    <col min="9990" max="9990" width="2.875" style="13" customWidth="1"/>
    <col min="9991" max="9991" width="20.625" style="13" customWidth="1"/>
    <col min="9992" max="9992" width="9" style="13"/>
    <col min="9993" max="9993" width="4.25" style="13" customWidth="1"/>
    <col min="9994" max="9994" width="9" style="13"/>
    <col min="9995" max="9995" width="4.5" style="13" customWidth="1"/>
    <col min="9996" max="10240" width="9" style="13"/>
    <col min="10241" max="10241" width="2.125" style="13" customWidth="1"/>
    <col min="10242" max="10242" width="14.5" style="13" customWidth="1"/>
    <col min="10243" max="10244" width="12.875" style="13" customWidth="1"/>
    <col min="10245" max="10245" width="9" style="13"/>
    <col min="10246" max="10246" width="2.875" style="13" customWidth="1"/>
    <col min="10247" max="10247" width="20.625" style="13" customWidth="1"/>
    <col min="10248" max="10248" width="9" style="13"/>
    <col min="10249" max="10249" width="4.25" style="13" customWidth="1"/>
    <col min="10250" max="10250" width="9" style="13"/>
    <col min="10251" max="10251" width="4.5" style="13" customWidth="1"/>
    <col min="10252" max="10496" width="9" style="13"/>
    <col min="10497" max="10497" width="2.125" style="13" customWidth="1"/>
    <col min="10498" max="10498" width="14.5" style="13" customWidth="1"/>
    <col min="10499" max="10500" width="12.875" style="13" customWidth="1"/>
    <col min="10501" max="10501" width="9" style="13"/>
    <col min="10502" max="10502" width="2.875" style="13" customWidth="1"/>
    <col min="10503" max="10503" width="20.625" style="13" customWidth="1"/>
    <col min="10504" max="10504" width="9" style="13"/>
    <col min="10505" max="10505" width="4.25" style="13" customWidth="1"/>
    <col min="10506" max="10506" width="9" style="13"/>
    <col min="10507" max="10507" width="4.5" style="13" customWidth="1"/>
    <col min="10508" max="10752" width="9" style="13"/>
    <col min="10753" max="10753" width="2.125" style="13" customWidth="1"/>
    <col min="10754" max="10754" width="14.5" style="13" customWidth="1"/>
    <col min="10755" max="10756" width="12.875" style="13" customWidth="1"/>
    <col min="10757" max="10757" width="9" style="13"/>
    <col min="10758" max="10758" width="2.875" style="13" customWidth="1"/>
    <col min="10759" max="10759" width="20.625" style="13" customWidth="1"/>
    <col min="10760" max="10760" width="9" style="13"/>
    <col min="10761" max="10761" width="4.25" style="13" customWidth="1"/>
    <col min="10762" max="10762" width="9" style="13"/>
    <col min="10763" max="10763" width="4.5" style="13" customWidth="1"/>
    <col min="10764" max="11008" width="9" style="13"/>
    <col min="11009" max="11009" width="2.125" style="13" customWidth="1"/>
    <col min="11010" max="11010" width="14.5" style="13" customWidth="1"/>
    <col min="11011" max="11012" width="12.875" style="13" customWidth="1"/>
    <col min="11013" max="11013" width="9" style="13"/>
    <col min="11014" max="11014" width="2.875" style="13" customWidth="1"/>
    <col min="11015" max="11015" width="20.625" style="13" customWidth="1"/>
    <col min="11016" max="11016" width="9" style="13"/>
    <col min="11017" max="11017" width="4.25" style="13" customWidth="1"/>
    <col min="11018" max="11018" width="9" style="13"/>
    <col min="11019" max="11019" width="4.5" style="13" customWidth="1"/>
    <col min="11020" max="11264" width="9" style="13"/>
    <col min="11265" max="11265" width="2.125" style="13" customWidth="1"/>
    <col min="11266" max="11266" width="14.5" style="13" customWidth="1"/>
    <col min="11267" max="11268" width="12.875" style="13" customWidth="1"/>
    <col min="11269" max="11269" width="9" style="13"/>
    <col min="11270" max="11270" width="2.875" style="13" customWidth="1"/>
    <col min="11271" max="11271" width="20.625" style="13" customWidth="1"/>
    <col min="11272" max="11272" width="9" style="13"/>
    <col min="11273" max="11273" width="4.25" style="13" customWidth="1"/>
    <col min="11274" max="11274" width="9" style="13"/>
    <col min="11275" max="11275" width="4.5" style="13" customWidth="1"/>
    <col min="11276" max="11520" width="9" style="13"/>
    <col min="11521" max="11521" width="2.125" style="13" customWidth="1"/>
    <col min="11522" max="11522" width="14.5" style="13" customWidth="1"/>
    <col min="11523" max="11524" width="12.875" style="13" customWidth="1"/>
    <col min="11525" max="11525" width="9" style="13"/>
    <col min="11526" max="11526" width="2.875" style="13" customWidth="1"/>
    <col min="11527" max="11527" width="20.625" style="13" customWidth="1"/>
    <col min="11528" max="11528" width="9" style="13"/>
    <col min="11529" max="11529" width="4.25" style="13" customWidth="1"/>
    <col min="11530" max="11530" width="9" style="13"/>
    <col min="11531" max="11531" width="4.5" style="13" customWidth="1"/>
    <col min="11532" max="11776" width="9" style="13"/>
    <col min="11777" max="11777" width="2.125" style="13" customWidth="1"/>
    <col min="11778" max="11778" width="14.5" style="13" customWidth="1"/>
    <col min="11779" max="11780" width="12.875" style="13" customWidth="1"/>
    <col min="11781" max="11781" width="9" style="13"/>
    <col min="11782" max="11782" width="2.875" style="13" customWidth="1"/>
    <col min="11783" max="11783" width="20.625" style="13" customWidth="1"/>
    <col min="11784" max="11784" width="9" style="13"/>
    <col min="11785" max="11785" width="4.25" style="13" customWidth="1"/>
    <col min="11786" max="11786" width="9" style="13"/>
    <col min="11787" max="11787" width="4.5" style="13" customWidth="1"/>
    <col min="11788" max="12032" width="9" style="13"/>
    <col min="12033" max="12033" width="2.125" style="13" customWidth="1"/>
    <col min="12034" max="12034" width="14.5" style="13" customWidth="1"/>
    <col min="12035" max="12036" width="12.875" style="13" customWidth="1"/>
    <col min="12037" max="12037" width="9" style="13"/>
    <col min="12038" max="12038" width="2.875" style="13" customWidth="1"/>
    <col min="12039" max="12039" width="20.625" style="13" customWidth="1"/>
    <col min="12040" max="12040" width="9" style="13"/>
    <col min="12041" max="12041" width="4.25" style="13" customWidth="1"/>
    <col min="12042" max="12042" width="9" style="13"/>
    <col min="12043" max="12043" width="4.5" style="13" customWidth="1"/>
    <col min="12044" max="12288" width="9" style="13"/>
    <col min="12289" max="12289" width="2.125" style="13" customWidth="1"/>
    <col min="12290" max="12290" width="14.5" style="13" customWidth="1"/>
    <col min="12291" max="12292" width="12.875" style="13" customWidth="1"/>
    <col min="12293" max="12293" width="9" style="13"/>
    <col min="12294" max="12294" width="2.875" style="13" customWidth="1"/>
    <col min="12295" max="12295" width="20.625" style="13" customWidth="1"/>
    <col min="12296" max="12296" width="9" style="13"/>
    <col min="12297" max="12297" width="4.25" style="13" customWidth="1"/>
    <col min="12298" max="12298" width="9" style="13"/>
    <col min="12299" max="12299" width="4.5" style="13" customWidth="1"/>
    <col min="12300" max="12544" width="9" style="13"/>
    <col min="12545" max="12545" width="2.125" style="13" customWidth="1"/>
    <col min="12546" max="12546" width="14.5" style="13" customWidth="1"/>
    <col min="12547" max="12548" width="12.875" style="13" customWidth="1"/>
    <col min="12549" max="12549" width="9" style="13"/>
    <col min="12550" max="12550" width="2.875" style="13" customWidth="1"/>
    <col min="12551" max="12551" width="20.625" style="13" customWidth="1"/>
    <col min="12552" max="12552" width="9" style="13"/>
    <col min="12553" max="12553" width="4.25" style="13" customWidth="1"/>
    <col min="12554" max="12554" width="9" style="13"/>
    <col min="12555" max="12555" width="4.5" style="13" customWidth="1"/>
    <col min="12556" max="12800" width="9" style="13"/>
    <col min="12801" max="12801" width="2.125" style="13" customWidth="1"/>
    <col min="12802" max="12802" width="14.5" style="13" customWidth="1"/>
    <col min="12803" max="12804" width="12.875" style="13" customWidth="1"/>
    <col min="12805" max="12805" width="9" style="13"/>
    <col min="12806" max="12806" width="2.875" style="13" customWidth="1"/>
    <col min="12807" max="12807" width="20.625" style="13" customWidth="1"/>
    <col min="12808" max="12808" width="9" style="13"/>
    <col min="12809" max="12809" width="4.25" style="13" customWidth="1"/>
    <col min="12810" max="12810" width="9" style="13"/>
    <col min="12811" max="12811" width="4.5" style="13" customWidth="1"/>
    <col min="12812" max="13056" width="9" style="13"/>
    <col min="13057" max="13057" width="2.125" style="13" customWidth="1"/>
    <col min="13058" max="13058" width="14.5" style="13" customWidth="1"/>
    <col min="13059" max="13060" width="12.875" style="13" customWidth="1"/>
    <col min="13061" max="13061" width="9" style="13"/>
    <col min="13062" max="13062" width="2.875" style="13" customWidth="1"/>
    <col min="13063" max="13063" width="20.625" style="13" customWidth="1"/>
    <col min="13064" max="13064" width="9" style="13"/>
    <col min="13065" max="13065" width="4.25" style="13" customWidth="1"/>
    <col min="13066" max="13066" width="9" style="13"/>
    <col min="13067" max="13067" width="4.5" style="13" customWidth="1"/>
    <col min="13068" max="13312" width="9" style="13"/>
    <col min="13313" max="13313" width="2.125" style="13" customWidth="1"/>
    <col min="13314" max="13314" width="14.5" style="13" customWidth="1"/>
    <col min="13315" max="13316" width="12.875" style="13" customWidth="1"/>
    <col min="13317" max="13317" width="9" style="13"/>
    <col min="13318" max="13318" width="2.875" style="13" customWidth="1"/>
    <col min="13319" max="13319" width="20.625" style="13" customWidth="1"/>
    <col min="13320" max="13320" width="9" style="13"/>
    <col min="13321" max="13321" width="4.25" style="13" customWidth="1"/>
    <col min="13322" max="13322" width="9" style="13"/>
    <col min="13323" max="13323" width="4.5" style="13" customWidth="1"/>
    <col min="13324" max="13568" width="9" style="13"/>
    <col min="13569" max="13569" width="2.125" style="13" customWidth="1"/>
    <col min="13570" max="13570" width="14.5" style="13" customWidth="1"/>
    <col min="13571" max="13572" width="12.875" style="13" customWidth="1"/>
    <col min="13573" max="13573" width="9" style="13"/>
    <col min="13574" max="13574" width="2.875" style="13" customWidth="1"/>
    <col min="13575" max="13575" width="20.625" style="13" customWidth="1"/>
    <col min="13576" max="13576" width="9" style="13"/>
    <col min="13577" max="13577" width="4.25" style="13" customWidth="1"/>
    <col min="13578" max="13578" width="9" style="13"/>
    <col min="13579" max="13579" width="4.5" style="13" customWidth="1"/>
    <col min="13580" max="13824" width="9" style="13"/>
    <col min="13825" max="13825" width="2.125" style="13" customWidth="1"/>
    <col min="13826" max="13826" width="14.5" style="13" customWidth="1"/>
    <col min="13827" max="13828" width="12.875" style="13" customWidth="1"/>
    <col min="13829" max="13829" width="9" style="13"/>
    <col min="13830" max="13830" width="2.875" style="13" customWidth="1"/>
    <col min="13831" max="13831" width="20.625" style="13" customWidth="1"/>
    <col min="13832" max="13832" width="9" style="13"/>
    <col min="13833" max="13833" width="4.25" style="13" customWidth="1"/>
    <col min="13834" max="13834" width="9" style="13"/>
    <col min="13835" max="13835" width="4.5" style="13" customWidth="1"/>
    <col min="13836" max="14080" width="9" style="13"/>
    <col min="14081" max="14081" width="2.125" style="13" customWidth="1"/>
    <col min="14082" max="14082" width="14.5" style="13" customWidth="1"/>
    <col min="14083" max="14084" width="12.875" style="13" customWidth="1"/>
    <col min="14085" max="14085" width="9" style="13"/>
    <col min="14086" max="14086" width="2.875" style="13" customWidth="1"/>
    <col min="14087" max="14087" width="20.625" style="13" customWidth="1"/>
    <col min="14088" max="14088" width="9" style="13"/>
    <col min="14089" max="14089" width="4.25" style="13" customWidth="1"/>
    <col min="14090" max="14090" width="9" style="13"/>
    <col min="14091" max="14091" width="4.5" style="13" customWidth="1"/>
    <col min="14092" max="14336" width="9" style="13"/>
    <col min="14337" max="14337" width="2.125" style="13" customWidth="1"/>
    <col min="14338" max="14338" width="14.5" style="13" customWidth="1"/>
    <col min="14339" max="14340" width="12.875" style="13" customWidth="1"/>
    <col min="14341" max="14341" width="9" style="13"/>
    <col min="14342" max="14342" width="2.875" style="13" customWidth="1"/>
    <col min="14343" max="14343" width="20.625" style="13" customWidth="1"/>
    <col min="14344" max="14344" width="9" style="13"/>
    <col min="14345" max="14345" width="4.25" style="13" customWidth="1"/>
    <col min="14346" max="14346" width="9" style="13"/>
    <col min="14347" max="14347" width="4.5" style="13" customWidth="1"/>
    <col min="14348" max="14592" width="9" style="13"/>
    <col min="14593" max="14593" width="2.125" style="13" customWidth="1"/>
    <col min="14594" max="14594" width="14.5" style="13" customWidth="1"/>
    <col min="14595" max="14596" width="12.875" style="13" customWidth="1"/>
    <col min="14597" max="14597" width="9" style="13"/>
    <col min="14598" max="14598" width="2.875" style="13" customWidth="1"/>
    <col min="14599" max="14599" width="20.625" style="13" customWidth="1"/>
    <col min="14600" max="14600" width="9" style="13"/>
    <col min="14601" max="14601" width="4.25" style="13" customWidth="1"/>
    <col min="14602" max="14602" width="9" style="13"/>
    <col min="14603" max="14603" width="4.5" style="13" customWidth="1"/>
    <col min="14604" max="14848" width="9" style="13"/>
    <col min="14849" max="14849" width="2.125" style="13" customWidth="1"/>
    <col min="14850" max="14850" width="14.5" style="13" customWidth="1"/>
    <col min="14851" max="14852" width="12.875" style="13" customWidth="1"/>
    <col min="14853" max="14853" width="9" style="13"/>
    <col min="14854" max="14854" width="2.875" style="13" customWidth="1"/>
    <col min="14855" max="14855" width="20.625" style="13" customWidth="1"/>
    <col min="14856" max="14856" width="9" style="13"/>
    <col min="14857" max="14857" width="4.25" style="13" customWidth="1"/>
    <col min="14858" max="14858" width="9" style="13"/>
    <col min="14859" max="14859" width="4.5" style="13" customWidth="1"/>
    <col min="14860" max="15104" width="9" style="13"/>
    <col min="15105" max="15105" width="2.125" style="13" customWidth="1"/>
    <col min="15106" max="15106" width="14.5" style="13" customWidth="1"/>
    <col min="15107" max="15108" width="12.875" style="13" customWidth="1"/>
    <col min="15109" max="15109" width="9" style="13"/>
    <col min="15110" max="15110" width="2.875" style="13" customWidth="1"/>
    <col min="15111" max="15111" width="20.625" style="13" customWidth="1"/>
    <col min="15112" max="15112" width="9" style="13"/>
    <col min="15113" max="15113" width="4.25" style="13" customWidth="1"/>
    <col min="15114" max="15114" width="9" style="13"/>
    <col min="15115" max="15115" width="4.5" style="13" customWidth="1"/>
    <col min="15116" max="15360" width="9" style="13"/>
    <col min="15361" max="15361" width="2.125" style="13" customWidth="1"/>
    <col min="15362" max="15362" width="14.5" style="13" customWidth="1"/>
    <col min="15363" max="15364" width="12.875" style="13" customWidth="1"/>
    <col min="15365" max="15365" width="9" style="13"/>
    <col min="15366" max="15366" width="2.875" style="13" customWidth="1"/>
    <col min="15367" max="15367" width="20.625" style="13" customWidth="1"/>
    <col min="15368" max="15368" width="9" style="13"/>
    <col min="15369" max="15369" width="4.25" style="13" customWidth="1"/>
    <col min="15370" max="15370" width="9" style="13"/>
    <col min="15371" max="15371" width="4.5" style="13" customWidth="1"/>
    <col min="15372" max="15616" width="9" style="13"/>
    <col min="15617" max="15617" width="2.125" style="13" customWidth="1"/>
    <col min="15618" max="15618" width="14.5" style="13" customWidth="1"/>
    <col min="15619" max="15620" width="12.875" style="13" customWidth="1"/>
    <col min="15621" max="15621" width="9" style="13"/>
    <col min="15622" max="15622" width="2.875" style="13" customWidth="1"/>
    <col min="15623" max="15623" width="20.625" style="13" customWidth="1"/>
    <col min="15624" max="15624" width="9" style="13"/>
    <col min="15625" max="15625" width="4.25" style="13" customWidth="1"/>
    <col min="15626" max="15626" width="9" style="13"/>
    <col min="15627" max="15627" width="4.5" style="13" customWidth="1"/>
    <col min="15628" max="15872" width="9" style="13"/>
    <col min="15873" max="15873" width="2.125" style="13" customWidth="1"/>
    <col min="15874" max="15874" width="14.5" style="13" customWidth="1"/>
    <col min="15875" max="15876" width="12.875" style="13" customWidth="1"/>
    <col min="15877" max="15877" width="9" style="13"/>
    <col min="15878" max="15878" width="2.875" style="13" customWidth="1"/>
    <col min="15879" max="15879" width="20.625" style="13" customWidth="1"/>
    <col min="15880" max="15880" width="9" style="13"/>
    <col min="15881" max="15881" width="4.25" style="13" customWidth="1"/>
    <col min="15882" max="15882" width="9" style="13"/>
    <col min="15883" max="15883" width="4.5" style="13" customWidth="1"/>
    <col min="15884" max="16128" width="9" style="13"/>
    <col min="16129" max="16129" width="2.125" style="13" customWidth="1"/>
    <col min="16130" max="16130" width="14.5" style="13" customWidth="1"/>
    <col min="16131" max="16132" width="12.875" style="13" customWidth="1"/>
    <col min="16133" max="16133" width="9" style="13"/>
    <col min="16134" max="16134" width="2.875" style="13" customWidth="1"/>
    <col min="16135" max="16135" width="20.625" style="13" customWidth="1"/>
    <col min="16136" max="16136" width="9" style="13"/>
    <col min="16137" max="16137" width="4.25" style="13" customWidth="1"/>
    <col min="16138" max="16138" width="9" style="13"/>
    <col min="16139" max="16139" width="4.5" style="13" customWidth="1"/>
    <col min="16140" max="16384" width="9" style="13"/>
  </cols>
  <sheetData>
    <row r="3" spans="2:11" ht="36" x14ac:dyDescent="0.55000000000000004">
      <c r="C3" s="14" t="s">
        <v>165</v>
      </c>
      <c r="D3" s="15"/>
      <c r="E3" s="15"/>
      <c r="F3" s="15"/>
      <c r="G3" s="15"/>
      <c r="H3" s="33">
        <v>43122</v>
      </c>
      <c r="I3" s="33"/>
      <c r="J3" s="33"/>
      <c r="K3" s="33"/>
    </row>
    <row r="4" spans="2:11" ht="28.5" x14ac:dyDescent="0.45">
      <c r="C4" s="16"/>
      <c r="D4" s="15"/>
      <c r="E4" s="15"/>
      <c r="F4" s="15"/>
      <c r="G4" s="15"/>
      <c r="H4" s="33"/>
      <c r="I4" s="33"/>
      <c r="J4" s="33"/>
      <c r="K4" s="33"/>
    </row>
    <row r="6" spans="2:11" s="17" customFormat="1" x14ac:dyDescent="0.25"/>
    <row r="7" spans="2:11" s="17" customFormat="1" ht="15" customHeight="1" x14ac:dyDescent="0.25">
      <c r="B7" s="34" t="s">
        <v>153</v>
      </c>
      <c r="C7" s="34"/>
      <c r="D7" s="34"/>
      <c r="E7" s="34"/>
      <c r="F7" s="34"/>
      <c r="G7" s="34"/>
      <c r="H7" s="34"/>
      <c r="I7" s="34"/>
      <c r="J7" s="34"/>
      <c r="K7" s="34"/>
    </row>
    <row r="8" spans="2:11" s="17" customFormat="1" x14ac:dyDescent="0.25">
      <c r="B8" s="34"/>
      <c r="C8" s="34"/>
      <c r="D8" s="34"/>
      <c r="E8" s="34"/>
      <c r="F8" s="34"/>
      <c r="G8" s="34"/>
      <c r="H8" s="34"/>
      <c r="I8" s="34"/>
      <c r="J8" s="34"/>
      <c r="K8" s="34"/>
    </row>
    <row r="9" spans="2:11" s="17" customFormat="1" x14ac:dyDescent="0.25"/>
    <row r="10" spans="2:11" s="17" customFormat="1" x14ac:dyDescent="0.25">
      <c r="B10" s="18"/>
      <c r="C10" s="19"/>
    </row>
    <row r="11" spans="2:11" s="17" customFormat="1" ht="15.75" x14ac:dyDescent="0.25">
      <c r="B11" s="20" t="s">
        <v>154</v>
      </c>
    </row>
    <row r="12" spans="2:11" s="17" customFormat="1" x14ac:dyDescent="0.25"/>
    <row r="13" spans="2:11" s="17" customFormat="1" x14ac:dyDescent="0.25">
      <c r="B13" s="21" t="s">
        <v>155</v>
      </c>
      <c r="C13" s="22" t="s">
        <v>156</v>
      </c>
    </row>
    <row r="14" spans="2:11" s="17" customFormat="1" x14ac:dyDescent="0.25">
      <c r="B14" s="21" t="s">
        <v>157</v>
      </c>
      <c r="C14" s="22" t="s">
        <v>158</v>
      </c>
    </row>
    <row r="15" spans="2:11" s="17" customFormat="1" ht="15" customHeight="1" x14ac:dyDescent="0.25">
      <c r="B15" s="21" t="s">
        <v>159</v>
      </c>
      <c r="C15" s="22" t="s">
        <v>160</v>
      </c>
    </row>
    <row r="16" spans="2:11" s="17" customFormat="1" x14ac:dyDescent="0.25">
      <c r="B16" s="23"/>
      <c r="C16" s="24"/>
    </row>
    <row r="17" spans="2:11" s="17" customFormat="1" x14ac:dyDescent="0.25">
      <c r="B17" s="35" t="s">
        <v>161</v>
      </c>
      <c r="C17" s="35"/>
      <c r="D17" s="35"/>
      <c r="E17" s="35"/>
      <c r="F17" s="35"/>
      <c r="G17" s="35"/>
      <c r="H17" s="35"/>
      <c r="I17" s="35"/>
    </row>
    <row r="18" spans="2:11" s="17" customFormat="1" x14ac:dyDescent="0.25">
      <c r="B18" s="35"/>
      <c r="C18" s="35"/>
      <c r="D18" s="35"/>
      <c r="E18" s="35"/>
      <c r="F18" s="35"/>
      <c r="G18" s="35"/>
      <c r="H18" s="35"/>
      <c r="I18" s="35"/>
    </row>
    <row r="19" spans="2:11" s="17" customFormat="1" x14ac:dyDescent="0.25">
      <c r="B19" s="35"/>
      <c r="C19" s="35"/>
      <c r="D19" s="35"/>
      <c r="E19" s="35"/>
      <c r="F19" s="35"/>
      <c r="G19" s="35"/>
      <c r="H19" s="35"/>
      <c r="I19" s="35"/>
    </row>
    <row r="20" spans="2:11" s="17" customFormat="1" x14ac:dyDescent="0.25"/>
    <row r="21" spans="2:11" s="17" customFormat="1" x14ac:dyDescent="0.25"/>
    <row r="22" spans="2:11" s="17" customFormat="1" x14ac:dyDescent="0.25"/>
    <row r="23" spans="2:11" s="17" customFormat="1" x14ac:dyDescent="0.25"/>
    <row r="24" spans="2:11" s="17" customFormat="1" ht="15" customHeight="1" x14ac:dyDescent="0.25">
      <c r="B24" s="36" t="s">
        <v>162</v>
      </c>
      <c r="C24" s="36"/>
      <c r="D24" s="36"/>
      <c r="E24" s="36"/>
      <c r="F24" s="36"/>
      <c r="G24" s="25" t="s">
        <v>163</v>
      </c>
      <c r="H24" s="26"/>
      <c r="I24" s="26"/>
      <c r="J24" s="26"/>
      <c r="K24" s="26"/>
    </row>
    <row r="25" spans="2:11" s="17" customFormat="1" ht="8.25" customHeight="1" thickBot="1" x14ac:dyDescent="0.3">
      <c r="B25" s="26"/>
      <c r="C25" s="26"/>
      <c r="D25" s="26"/>
      <c r="E25" s="26"/>
      <c r="F25" s="26"/>
      <c r="G25" s="26"/>
      <c r="H25" s="26"/>
      <c r="I25" s="26"/>
      <c r="J25" s="26"/>
      <c r="K25" s="26"/>
    </row>
    <row r="26" spans="2:11" s="27" customFormat="1" x14ac:dyDescent="0.25"/>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66</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30</v>
      </c>
      <c r="C7" s="6">
        <v>12</v>
      </c>
      <c r="D7" s="6">
        <v>18</v>
      </c>
      <c r="E7" s="6">
        <v>30</v>
      </c>
      <c r="F7" s="6">
        <v>8</v>
      </c>
      <c r="G7" s="6">
        <v>17</v>
      </c>
      <c r="H7" s="6">
        <v>5</v>
      </c>
      <c r="I7" s="6">
        <v>30</v>
      </c>
      <c r="J7" s="6">
        <v>1</v>
      </c>
      <c r="K7" s="6">
        <v>7</v>
      </c>
      <c r="L7" s="6">
        <v>1</v>
      </c>
      <c r="M7" s="6">
        <v>3</v>
      </c>
      <c r="N7" s="6">
        <v>1</v>
      </c>
      <c r="O7" s="6">
        <v>1</v>
      </c>
      <c r="P7" s="6">
        <v>11</v>
      </c>
      <c r="Q7" s="6">
        <v>3</v>
      </c>
      <c r="R7" s="6">
        <v>2</v>
      </c>
      <c r="S7" s="6">
        <v>0</v>
      </c>
      <c r="T7" s="6">
        <v>1</v>
      </c>
      <c r="U7" s="6">
        <v>0</v>
      </c>
      <c r="V7" s="6">
        <v>30</v>
      </c>
      <c r="W7" s="6">
        <v>9</v>
      </c>
      <c r="X7" s="6">
        <v>7</v>
      </c>
      <c r="Y7" s="6">
        <v>1</v>
      </c>
      <c r="Z7" s="6">
        <v>3</v>
      </c>
      <c r="AA7" s="6">
        <v>0</v>
      </c>
      <c r="AB7" s="6">
        <v>0</v>
      </c>
      <c r="AC7" s="6">
        <v>2</v>
      </c>
      <c r="AD7" s="6">
        <v>2</v>
      </c>
      <c r="AE7" s="6">
        <v>4</v>
      </c>
      <c r="AF7" s="6">
        <v>2</v>
      </c>
      <c r="AG7" s="6">
        <v>26</v>
      </c>
      <c r="AH7" s="6">
        <v>13</v>
      </c>
      <c r="AI7" s="6">
        <v>13</v>
      </c>
    </row>
    <row r="8" spans="1:35" x14ac:dyDescent="0.2">
      <c r="A8" s="38"/>
      <c r="B8" s="7">
        <v>0.01</v>
      </c>
      <c r="C8" s="12">
        <v>0.01</v>
      </c>
      <c r="D8" s="12">
        <v>0.02</v>
      </c>
      <c r="E8" s="7">
        <v>0.01</v>
      </c>
      <c r="F8" s="12">
        <v>0.01</v>
      </c>
      <c r="G8" s="12">
        <v>0.02</v>
      </c>
      <c r="H8" s="12">
        <v>0.01</v>
      </c>
      <c r="I8" s="7">
        <v>0.01</v>
      </c>
      <c r="J8" s="12">
        <v>0.01</v>
      </c>
      <c r="K8" s="12">
        <v>0.03</v>
      </c>
      <c r="L8" s="12">
        <v>0</v>
      </c>
      <c r="M8" s="12">
        <v>0.02</v>
      </c>
      <c r="N8" s="12">
        <v>0.01</v>
      </c>
      <c r="O8" s="12">
        <v>0</v>
      </c>
      <c r="P8" s="12">
        <v>0.04</v>
      </c>
      <c r="Q8" s="12">
        <v>0.01</v>
      </c>
      <c r="R8" s="12">
        <v>0.01</v>
      </c>
      <c r="S8" s="12">
        <v>0</v>
      </c>
      <c r="T8" s="12">
        <v>0</v>
      </c>
      <c r="U8" s="12">
        <v>0</v>
      </c>
      <c r="V8" s="7">
        <v>0.01</v>
      </c>
      <c r="W8" s="12">
        <v>0.02</v>
      </c>
      <c r="X8" s="12">
        <v>0.01</v>
      </c>
      <c r="Y8" s="12">
        <v>0.01</v>
      </c>
      <c r="Z8" s="12">
        <v>0.02</v>
      </c>
      <c r="AA8" s="12">
        <v>0</v>
      </c>
      <c r="AB8" s="12">
        <v>0</v>
      </c>
      <c r="AC8" s="12">
        <v>0.03</v>
      </c>
      <c r="AD8" s="12">
        <v>0.08</v>
      </c>
      <c r="AE8" s="12">
        <v>0.03</v>
      </c>
      <c r="AF8" s="12">
        <v>0.01</v>
      </c>
      <c r="AG8" s="7">
        <v>0.01</v>
      </c>
      <c r="AH8" s="12">
        <v>0.01</v>
      </c>
      <c r="AI8" s="12">
        <v>0.01</v>
      </c>
    </row>
    <row r="9" spans="1:35" x14ac:dyDescent="0.2">
      <c r="A9" s="38" t="s">
        <v>17</v>
      </c>
      <c r="B9" s="6">
        <v>187</v>
      </c>
      <c r="C9" s="6">
        <v>109</v>
      </c>
      <c r="D9" s="6">
        <v>78</v>
      </c>
      <c r="E9" s="6">
        <v>187</v>
      </c>
      <c r="F9" s="6">
        <v>68</v>
      </c>
      <c r="G9" s="6">
        <v>66</v>
      </c>
      <c r="H9" s="6">
        <v>54</v>
      </c>
      <c r="I9" s="6">
        <v>187</v>
      </c>
      <c r="J9" s="6">
        <v>9</v>
      </c>
      <c r="K9" s="6">
        <v>17</v>
      </c>
      <c r="L9" s="6">
        <v>17</v>
      </c>
      <c r="M9" s="6">
        <v>11</v>
      </c>
      <c r="N9" s="6">
        <v>15</v>
      </c>
      <c r="O9" s="6">
        <v>9</v>
      </c>
      <c r="P9" s="6">
        <v>36</v>
      </c>
      <c r="Q9" s="6">
        <v>29</v>
      </c>
      <c r="R9" s="6">
        <v>19</v>
      </c>
      <c r="S9" s="6">
        <v>3</v>
      </c>
      <c r="T9" s="6">
        <v>19</v>
      </c>
      <c r="U9" s="6">
        <v>5</v>
      </c>
      <c r="V9" s="6">
        <v>187</v>
      </c>
      <c r="W9" s="6">
        <v>51</v>
      </c>
      <c r="X9" s="6">
        <v>60</v>
      </c>
      <c r="Y9" s="6">
        <v>10</v>
      </c>
      <c r="Z9" s="6">
        <v>14</v>
      </c>
      <c r="AA9" s="6">
        <v>8</v>
      </c>
      <c r="AB9" s="6">
        <v>0</v>
      </c>
      <c r="AC9" s="6">
        <v>9</v>
      </c>
      <c r="AD9" s="6">
        <v>2</v>
      </c>
      <c r="AE9" s="6">
        <v>13</v>
      </c>
      <c r="AF9" s="6">
        <v>19</v>
      </c>
      <c r="AG9" s="6">
        <v>172</v>
      </c>
      <c r="AH9" s="6">
        <v>97</v>
      </c>
      <c r="AI9" s="6">
        <v>75</v>
      </c>
    </row>
    <row r="10" spans="1:35" x14ac:dyDescent="0.2">
      <c r="A10" s="38"/>
      <c r="B10" s="7">
        <v>0.09</v>
      </c>
      <c r="C10" s="12">
        <v>0.11</v>
      </c>
      <c r="D10" s="12">
        <v>0.08</v>
      </c>
      <c r="E10" s="7">
        <v>0.09</v>
      </c>
      <c r="F10" s="12">
        <v>0.12</v>
      </c>
      <c r="G10" s="12">
        <v>0.09</v>
      </c>
      <c r="H10" s="12">
        <v>7.0000000000000007E-2</v>
      </c>
      <c r="I10" s="7">
        <v>0.09</v>
      </c>
      <c r="J10" s="12">
        <v>0.11</v>
      </c>
      <c r="K10" s="12">
        <v>0.08</v>
      </c>
      <c r="L10" s="12">
        <v>0.1</v>
      </c>
      <c r="M10" s="12">
        <v>7.0000000000000007E-2</v>
      </c>
      <c r="N10" s="12">
        <v>0.08</v>
      </c>
      <c r="O10" s="12">
        <v>0.05</v>
      </c>
      <c r="P10" s="12">
        <v>0.14000000000000001</v>
      </c>
      <c r="Q10" s="12">
        <v>0.1</v>
      </c>
      <c r="R10" s="12">
        <v>0.11</v>
      </c>
      <c r="S10" s="12">
        <v>0.03</v>
      </c>
      <c r="T10" s="12">
        <v>0.11</v>
      </c>
      <c r="U10" s="12">
        <v>0.09</v>
      </c>
      <c r="V10" s="7">
        <v>0.09</v>
      </c>
      <c r="W10" s="12">
        <v>0.09</v>
      </c>
      <c r="X10" s="12">
        <v>0.1</v>
      </c>
      <c r="Y10" s="12">
        <v>0.08</v>
      </c>
      <c r="Z10" s="12">
        <v>0.13</v>
      </c>
      <c r="AA10" s="12">
        <v>0.14000000000000001</v>
      </c>
      <c r="AB10" s="12">
        <v>0</v>
      </c>
      <c r="AC10" s="12">
        <v>0.15</v>
      </c>
      <c r="AD10" s="12">
        <v>0.09</v>
      </c>
      <c r="AE10" s="12">
        <v>0.09</v>
      </c>
      <c r="AF10" s="12">
        <v>7.0000000000000007E-2</v>
      </c>
      <c r="AG10" s="7">
        <v>0.09</v>
      </c>
      <c r="AH10" s="12">
        <v>0.11</v>
      </c>
      <c r="AI10" s="12">
        <v>0.08</v>
      </c>
    </row>
    <row r="11" spans="1:35" x14ac:dyDescent="0.2">
      <c r="A11" s="38" t="s">
        <v>18</v>
      </c>
      <c r="B11" s="6">
        <v>633</v>
      </c>
      <c r="C11" s="6">
        <v>310</v>
      </c>
      <c r="D11" s="6">
        <v>323</v>
      </c>
      <c r="E11" s="6">
        <v>633</v>
      </c>
      <c r="F11" s="6">
        <v>161</v>
      </c>
      <c r="G11" s="6">
        <v>247</v>
      </c>
      <c r="H11" s="6">
        <v>224</v>
      </c>
      <c r="I11" s="6">
        <v>633</v>
      </c>
      <c r="J11" s="6">
        <v>26</v>
      </c>
      <c r="K11" s="6">
        <v>66</v>
      </c>
      <c r="L11" s="6">
        <v>51</v>
      </c>
      <c r="M11" s="6">
        <v>37</v>
      </c>
      <c r="N11" s="6">
        <v>56</v>
      </c>
      <c r="O11" s="6">
        <v>75</v>
      </c>
      <c r="P11" s="6">
        <v>88</v>
      </c>
      <c r="Q11" s="6">
        <v>83</v>
      </c>
      <c r="R11" s="6">
        <v>50</v>
      </c>
      <c r="S11" s="6">
        <v>26</v>
      </c>
      <c r="T11" s="6">
        <v>57</v>
      </c>
      <c r="U11" s="6">
        <v>19</v>
      </c>
      <c r="V11" s="6">
        <v>633</v>
      </c>
      <c r="W11" s="6">
        <v>176</v>
      </c>
      <c r="X11" s="6">
        <v>179</v>
      </c>
      <c r="Y11" s="6">
        <v>48</v>
      </c>
      <c r="Z11" s="6">
        <v>45</v>
      </c>
      <c r="AA11" s="6">
        <v>22</v>
      </c>
      <c r="AB11" s="6">
        <v>1</v>
      </c>
      <c r="AC11" s="6">
        <v>20</v>
      </c>
      <c r="AD11" s="6">
        <v>8</v>
      </c>
      <c r="AE11" s="6">
        <v>50</v>
      </c>
      <c r="AF11" s="6">
        <v>84</v>
      </c>
      <c r="AG11" s="6">
        <v>563</v>
      </c>
      <c r="AH11" s="6">
        <v>284</v>
      </c>
      <c r="AI11" s="6">
        <v>279</v>
      </c>
    </row>
    <row r="12" spans="1:35" x14ac:dyDescent="0.2">
      <c r="A12" s="38"/>
      <c r="B12" s="7">
        <v>0.32</v>
      </c>
      <c r="C12" s="12">
        <v>0.32</v>
      </c>
      <c r="D12" s="12">
        <v>0.31</v>
      </c>
      <c r="E12" s="7">
        <v>0.32</v>
      </c>
      <c r="F12" s="12">
        <v>0.28000000000000003</v>
      </c>
      <c r="G12" s="12">
        <v>0.35</v>
      </c>
      <c r="H12" s="12">
        <v>0.31</v>
      </c>
      <c r="I12" s="7">
        <v>0.32</v>
      </c>
      <c r="J12" s="12">
        <v>0.31</v>
      </c>
      <c r="K12" s="12">
        <v>0.3</v>
      </c>
      <c r="L12" s="12">
        <v>0.31</v>
      </c>
      <c r="M12" s="12">
        <v>0.26</v>
      </c>
      <c r="N12" s="12">
        <v>0.32</v>
      </c>
      <c r="O12" s="12">
        <v>0.4</v>
      </c>
      <c r="P12" s="12">
        <v>0.33</v>
      </c>
      <c r="Q12" s="12">
        <v>0.3</v>
      </c>
      <c r="R12" s="12">
        <v>0.28999999999999998</v>
      </c>
      <c r="S12" s="12">
        <v>0.27</v>
      </c>
      <c r="T12" s="12">
        <v>0.34</v>
      </c>
      <c r="U12" s="12">
        <v>0.34</v>
      </c>
      <c r="V12" s="7">
        <v>0.32</v>
      </c>
      <c r="W12" s="12">
        <v>0.31</v>
      </c>
      <c r="X12" s="12">
        <v>0.28000000000000003</v>
      </c>
      <c r="Y12" s="12">
        <v>0.36</v>
      </c>
      <c r="Z12" s="12">
        <v>0.4</v>
      </c>
      <c r="AA12" s="12">
        <v>0.39</v>
      </c>
      <c r="AB12" s="12">
        <v>0.15</v>
      </c>
      <c r="AC12" s="12">
        <v>0.32</v>
      </c>
      <c r="AD12" s="12">
        <v>0.31</v>
      </c>
      <c r="AE12" s="12">
        <v>0.36</v>
      </c>
      <c r="AF12" s="12">
        <v>0.3</v>
      </c>
      <c r="AG12" s="7">
        <v>0.31</v>
      </c>
      <c r="AH12" s="12">
        <v>0.31</v>
      </c>
      <c r="AI12" s="12">
        <v>0.31</v>
      </c>
    </row>
    <row r="13" spans="1:35" x14ac:dyDescent="0.2">
      <c r="A13" s="38" t="s">
        <v>19</v>
      </c>
      <c r="B13" s="6">
        <v>600</v>
      </c>
      <c r="C13" s="6">
        <v>291</v>
      </c>
      <c r="D13" s="6">
        <v>310</v>
      </c>
      <c r="E13" s="6">
        <v>600</v>
      </c>
      <c r="F13" s="6">
        <v>159</v>
      </c>
      <c r="G13" s="6">
        <v>202</v>
      </c>
      <c r="H13" s="6">
        <v>239</v>
      </c>
      <c r="I13" s="6">
        <v>600</v>
      </c>
      <c r="J13" s="6">
        <v>20</v>
      </c>
      <c r="K13" s="6">
        <v>61</v>
      </c>
      <c r="L13" s="6">
        <v>57</v>
      </c>
      <c r="M13" s="6">
        <v>38</v>
      </c>
      <c r="N13" s="6">
        <v>53</v>
      </c>
      <c r="O13" s="6">
        <v>65</v>
      </c>
      <c r="P13" s="6">
        <v>71</v>
      </c>
      <c r="Q13" s="6">
        <v>82</v>
      </c>
      <c r="R13" s="6">
        <v>51</v>
      </c>
      <c r="S13" s="6">
        <v>32</v>
      </c>
      <c r="T13" s="6">
        <v>53</v>
      </c>
      <c r="U13" s="6">
        <v>16</v>
      </c>
      <c r="V13" s="6">
        <v>600</v>
      </c>
      <c r="W13" s="6">
        <v>181</v>
      </c>
      <c r="X13" s="6">
        <v>200</v>
      </c>
      <c r="Y13" s="6">
        <v>35</v>
      </c>
      <c r="Z13" s="6">
        <v>23</v>
      </c>
      <c r="AA13" s="6">
        <v>17</v>
      </c>
      <c r="AB13" s="6">
        <v>1</v>
      </c>
      <c r="AC13" s="6">
        <v>16</v>
      </c>
      <c r="AD13" s="6">
        <v>10</v>
      </c>
      <c r="AE13" s="6">
        <v>34</v>
      </c>
      <c r="AF13" s="6">
        <v>84</v>
      </c>
      <c r="AG13" s="6">
        <v>552</v>
      </c>
      <c r="AH13" s="6">
        <v>286</v>
      </c>
      <c r="AI13" s="6">
        <v>266</v>
      </c>
    </row>
    <row r="14" spans="1:35" x14ac:dyDescent="0.2">
      <c r="A14" s="38"/>
      <c r="B14" s="7">
        <v>0.3</v>
      </c>
      <c r="C14" s="12">
        <v>0.3</v>
      </c>
      <c r="D14" s="12">
        <v>0.3</v>
      </c>
      <c r="E14" s="7">
        <v>0.3</v>
      </c>
      <c r="F14" s="12">
        <v>0.28000000000000003</v>
      </c>
      <c r="G14" s="12">
        <v>0.28000000000000003</v>
      </c>
      <c r="H14" s="12">
        <v>0.33</v>
      </c>
      <c r="I14" s="7">
        <v>0.3</v>
      </c>
      <c r="J14" s="12">
        <v>0.25</v>
      </c>
      <c r="K14" s="12">
        <v>0.28000000000000003</v>
      </c>
      <c r="L14" s="12">
        <v>0.35</v>
      </c>
      <c r="M14" s="12">
        <v>0.26</v>
      </c>
      <c r="N14" s="12">
        <v>0.3</v>
      </c>
      <c r="O14" s="12">
        <v>0.35</v>
      </c>
      <c r="P14" s="12">
        <v>0.27</v>
      </c>
      <c r="Q14" s="12">
        <v>0.3</v>
      </c>
      <c r="R14" s="12">
        <v>0.3</v>
      </c>
      <c r="S14" s="12">
        <v>0.33</v>
      </c>
      <c r="T14" s="12">
        <v>0.31</v>
      </c>
      <c r="U14" s="12">
        <v>0.3</v>
      </c>
      <c r="V14" s="7">
        <v>0.3</v>
      </c>
      <c r="W14" s="12">
        <v>0.32</v>
      </c>
      <c r="X14" s="12">
        <v>0.32</v>
      </c>
      <c r="Y14" s="12">
        <v>0.26</v>
      </c>
      <c r="Z14" s="12">
        <v>0.2</v>
      </c>
      <c r="AA14" s="12">
        <v>0.3</v>
      </c>
      <c r="AB14" s="12">
        <v>0.22</v>
      </c>
      <c r="AC14" s="12">
        <v>0.25</v>
      </c>
      <c r="AD14" s="12">
        <v>0.38</v>
      </c>
      <c r="AE14" s="12">
        <v>0.25</v>
      </c>
      <c r="AF14" s="12">
        <v>0.3</v>
      </c>
      <c r="AG14" s="7">
        <v>0.31</v>
      </c>
      <c r="AH14" s="12">
        <v>0.32</v>
      </c>
      <c r="AI14" s="12">
        <v>0.3</v>
      </c>
    </row>
    <row r="15" spans="1:35" x14ac:dyDescent="0.2">
      <c r="A15" s="38" t="s">
        <v>20</v>
      </c>
      <c r="B15" s="6">
        <v>398</v>
      </c>
      <c r="C15" s="6">
        <v>208</v>
      </c>
      <c r="D15" s="6">
        <v>190</v>
      </c>
      <c r="E15" s="6">
        <v>398</v>
      </c>
      <c r="F15" s="6">
        <v>112</v>
      </c>
      <c r="G15" s="6">
        <v>134</v>
      </c>
      <c r="H15" s="6">
        <v>152</v>
      </c>
      <c r="I15" s="6">
        <v>398</v>
      </c>
      <c r="J15" s="6">
        <v>19</v>
      </c>
      <c r="K15" s="6">
        <v>44</v>
      </c>
      <c r="L15" s="6">
        <v>26</v>
      </c>
      <c r="M15" s="6">
        <v>38</v>
      </c>
      <c r="N15" s="6">
        <v>31</v>
      </c>
      <c r="O15" s="6">
        <v>31</v>
      </c>
      <c r="P15" s="6">
        <v>48</v>
      </c>
      <c r="Q15" s="6">
        <v>57</v>
      </c>
      <c r="R15" s="6">
        <v>36</v>
      </c>
      <c r="S15" s="6">
        <v>27</v>
      </c>
      <c r="T15" s="6">
        <v>29</v>
      </c>
      <c r="U15" s="6">
        <v>11</v>
      </c>
      <c r="V15" s="6">
        <v>398</v>
      </c>
      <c r="W15" s="6">
        <v>119</v>
      </c>
      <c r="X15" s="6">
        <v>136</v>
      </c>
      <c r="Y15" s="6">
        <v>35</v>
      </c>
      <c r="Z15" s="6">
        <v>19</v>
      </c>
      <c r="AA15" s="6">
        <v>7</v>
      </c>
      <c r="AB15" s="6">
        <v>2</v>
      </c>
      <c r="AC15" s="6">
        <v>13</v>
      </c>
      <c r="AD15" s="6">
        <v>4</v>
      </c>
      <c r="AE15" s="6">
        <v>14</v>
      </c>
      <c r="AF15" s="6">
        <v>51</v>
      </c>
      <c r="AG15" s="6">
        <v>371</v>
      </c>
      <c r="AH15" s="6">
        <v>173</v>
      </c>
      <c r="AI15" s="6">
        <v>198</v>
      </c>
    </row>
    <row r="16" spans="1:35" x14ac:dyDescent="0.2">
      <c r="A16" s="38"/>
      <c r="B16" s="7">
        <v>0.2</v>
      </c>
      <c r="C16" s="12">
        <v>0.21</v>
      </c>
      <c r="D16" s="12">
        <v>0.19</v>
      </c>
      <c r="E16" s="7">
        <v>0.2</v>
      </c>
      <c r="F16" s="12">
        <v>0.2</v>
      </c>
      <c r="G16" s="12">
        <v>0.19</v>
      </c>
      <c r="H16" s="12">
        <v>0.21</v>
      </c>
      <c r="I16" s="7">
        <v>0.2</v>
      </c>
      <c r="J16" s="12">
        <v>0.23</v>
      </c>
      <c r="K16" s="12">
        <v>0.2</v>
      </c>
      <c r="L16" s="12">
        <v>0.16</v>
      </c>
      <c r="M16" s="12">
        <v>0.26</v>
      </c>
      <c r="N16" s="12">
        <v>0.18</v>
      </c>
      <c r="O16" s="12">
        <v>0.16</v>
      </c>
      <c r="P16" s="12">
        <v>0.18</v>
      </c>
      <c r="Q16" s="12">
        <v>0.21</v>
      </c>
      <c r="R16" s="12">
        <v>0.21</v>
      </c>
      <c r="S16" s="12">
        <v>0.28000000000000003</v>
      </c>
      <c r="T16" s="12">
        <v>0.17</v>
      </c>
      <c r="U16" s="12">
        <v>0.2</v>
      </c>
      <c r="V16" s="7">
        <v>0.2</v>
      </c>
      <c r="W16" s="12">
        <v>0.21</v>
      </c>
      <c r="X16" s="12">
        <v>0.22</v>
      </c>
      <c r="Y16" s="12">
        <v>0.26</v>
      </c>
      <c r="Z16" s="12">
        <v>0.17</v>
      </c>
      <c r="AA16" s="12">
        <v>0.12</v>
      </c>
      <c r="AB16" s="12">
        <v>0.42</v>
      </c>
      <c r="AC16" s="12">
        <v>0.2</v>
      </c>
      <c r="AD16" s="12">
        <v>0.15</v>
      </c>
      <c r="AE16" s="12">
        <v>0.1</v>
      </c>
      <c r="AF16" s="12">
        <v>0.18</v>
      </c>
      <c r="AG16" s="7">
        <v>0.21</v>
      </c>
      <c r="AH16" s="12">
        <v>0.19</v>
      </c>
      <c r="AI16" s="12">
        <v>0.22</v>
      </c>
    </row>
    <row r="17" spans="1:35" x14ac:dyDescent="0.2">
      <c r="A17" s="38" t="s">
        <v>21</v>
      </c>
      <c r="B17" s="6">
        <v>156</v>
      </c>
      <c r="C17" s="6">
        <v>48</v>
      </c>
      <c r="D17" s="6">
        <v>107</v>
      </c>
      <c r="E17" s="6">
        <v>156</v>
      </c>
      <c r="F17" s="6">
        <v>62</v>
      </c>
      <c r="G17" s="6">
        <v>49</v>
      </c>
      <c r="H17" s="6">
        <v>45</v>
      </c>
      <c r="I17" s="6">
        <v>156</v>
      </c>
      <c r="J17" s="6">
        <v>7</v>
      </c>
      <c r="K17" s="6">
        <v>26</v>
      </c>
      <c r="L17" s="6">
        <v>13</v>
      </c>
      <c r="M17" s="6">
        <v>18</v>
      </c>
      <c r="N17" s="6">
        <v>19</v>
      </c>
      <c r="O17" s="6">
        <v>6</v>
      </c>
      <c r="P17" s="6">
        <v>10</v>
      </c>
      <c r="Q17" s="6">
        <v>22</v>
      </c>
      <c r="R17" s="6">
        <v>12</v>
      </c>
      <c r="S17" s="6">
        <v>9</v>
      </c>
      <c r="T17" s="6">
        <v>11</v>
      </c>
      <c r="U17" s="6">
        <v>3</v>
      </c>
      <c r="V17" s="6">
        <v>156</v>
      </c>
      <c r="W17" s="6">
        <v>24</v>
      </c>
      <c r="X17" s="6">
        <v>46</v>
      </c>
      <c r="Y17" s="6">
        <v>3</v>
      </c>
      <c r="Z17" s="6">
        <v>9</v>
      </c>
      <c r="AA17" s="6">
        <v>3</v>
      </c>
      <c r="AB17" s="6">
        <v>1</v>
      </c>
      <c r="AC17" s="6">
        <v>3</v>
      </c>
      <c r="AD17" s="6">
        <v>0</v>
      </c>
      <c r="AE17" s="6">
        <v>24</v>
      </c>
      <c r="AF17" s="6">
        <v>44</v>
      </c>
      <c r="AG17" s="6">
        <v>123</v>
      </c>
      <c r="AH17" s="6">
        <v>54</v>
      </c>
      <c r="AI17" s="6">
        <v>69</v>
      </c>
    </row>
    <row r="18" spans="1:35" x14ac:dyDescent="0.2">
      <c r="A18" s="38"/>
      <c r="B18" s="7">
        <v>0.08</v>
      </c>
      <c r="C18" s="12">
        <v>0.05</v>
      </c>
      <c r="D18" s="12">
        <v>0.1</v>
      </c>
      <c r="E18" s="7">
        <v>0.08</v>
      </c>
      <c r="F18" s="12">
        <v>0.11</v>
      </c>
      <c r="G18" s="12">
        <v>7.0000000000000007E-2</v>
      </c>
      <c r="H18" s="12">
        <v>0.06</v>
      </c>
      <c r="I18" s="7">
        <v>0.08</v>
      </c>
      <c r="J18" s="12">
        <v>0.08</v>
      </c>
      <c r="K18" s="12">
        <v>0.12</v>
      </c>
      <c r="L18" s="12">
        <v>0.08</v>
      </c>
      <c r="M18" s="12">
        <v>0.12</v>
      </c>
      <c r="N18" s="12">
        <v>0.11</v>
      </c>
      <c r="O18" s="12">
        <v>0.03</v>
      </c>
      <c r="P18" s="12">
        <v>0.04</v>
      </c>
      <c r="Q18" s="12">
        <v>0.08</v>
      </c>
      <c r="R18" s="12">
        <v>7.0000000000000007E-2</v>
      </c>
      <c r="S18" s="12">
        <v>0.09</v>
      </c>
      <c r="T18" s="12">
        <v>0.06</v>
      </c>
      <c r="U18" s="12">
        <v>0.06</v>
      </c>
      <c r="V18" s="7">
        <v>0.08</v>
      </c>
      <c r="W18" s="12">
        <v>0.04</v>
      </c>
      <c r="X18" s="12">
        <v>7.0000000000000007E-2</v>
      </c>
      <c r="Y18" s="12">
        <v>0.02</v>
      </c>
      <c r="Z18" s="12">
        <v>0.08</v>
      </c>
      <c r="AA18" s="12">
        <v>0.04</v>
      </c>
      <c r="AB18" s="12">
        <v>0.21</v>
      </c>
      <c r="AC18" s="12">
        <v>0.05</v>
      </c>
      <c r="AD18" s="12">
        <v>0</v>
      </c>
      <c r="AE18" s="12">
        <v>0.17</v>
      </c>
      <c r="AF18" s="12">
        <v>0.15</v>
      </c>
      <c r="AG18" s="7">
        <v>7.0000000000000007E-2</v>
      </c>
      <c r="AH18" s="12">
        <v>0.06</v>
      </c>
      <c r="AI18" s="12">
        <v>0.08</v>
      </c>
    </row>
    <row r="20" spans="1:35" x14ac:dyDescent="0.2">
      <c r="A20" s="8" t="s">
        <v>22</v>
      </c>
      <c r="B20" s="9">
        <f t="shared" ref="B20:N20" si="0">IFERROR(SUM(B7,B9)/B5,0)</f>
        <v>0.10828343313373254</v>
      </c>
      <c r="C20" s="9">
        <f t="shared" si="0"/>
        <v>0.12372188139059305</v>
      </c>
      <c r="D20" s="9">
        <f t="shared" si="0"/>
        <v>9.3567251461988299E-2</v>
      </c>
      <c r="E20" s="9">
        <f t="shared" si="0"/>
        <v>0.10828343313373254</v>
      </c>
      <c r="F20" s="9">
        <f t="shared" si="0"/>
        <v>0.13309982486865149</v>
      </c>
      <c r="G20" s="9">
        <f t="shared" si="0"/>
        <v>0.11608391608391608</v>
      </c>
      <c r="H20" s="9">
        <f t="shared" si="0"/>
        <v>8.2172701949860719E-2</v>
      </c>
      <c r="I20" s="9">
        <f t="shared" si="0"/>
        <v>0.10828343313373254</v>
      </c>
      <c r="J20" s="9">
        <f t="shared" si="0"/>
        <v>0.12195121951219512</v>
      </c>
      <c r="K20" s="9">
        <f t="shared" si="0"/>
        <v>0.10909090909090909</v>
      </c>
      <c r="L20" s="9">
        <f t="shared" si="0"/>
        <v>0.10909090909090909</v>
      </c>
      <c r="M20" s="9">
        <f t="shared" si="0"/>
        <v>9.6551724137931033E-2</v>
      </c>
      <c r="N20" s="9">
        <f t="shared" si="0"/>
        <v>9.1428571428571428E-2</v>
      </c>
      <c r="O20" s="9">
        <f t="shared" ref="O20:AI20" si="1">IFERROR(SUM(O7,O9)/O5,0)</f>
        <v>5.3763440860215055E-2</v>
      </c>
      <c r="P20" s="9">
        <f t="shared" si="1"/>
        <v>0.17870722433460076</v>
      </c>
      <c r="Q20" s="9">
        <f t="shared" si="1"/>
        <v>0.11636363636363636</v>
      </c>
      <c r="R20" s="9">
        <f t="shared" si="1"/>
        <v>0.12280701754385964</v>
      </c>
      <c r="S20" s="9">
        <f t="shared" si="1"/>
        <v>3.125E-2</v>
      </c>
      <c r="T20" s="9">
        <f t="shared" si="1"/>
        <v>0.11834319526627218</v>
      </c>
      <c r="U20" s="9">
        <f t="shared" si="1"/>
        <v>9.0909090909090912E-2</v>
      </c>
      <c r="V20" s="9">
        <f t="shared" si="1"/>
        <v>0.10828343313373254</v>
      </c>
      <c r="W20" s="9">
        <f t="shared" si="1"/>
        <v>0.1073345259391771</v>
      </c>
      <c r="X20" s="9">
        <f t="shared" si="1"/>
        <v>0.10668789808917198</v>
      </c>
      <c r="Y20" s="9">
        <f t="shared" si="1"/>
        <v>8.3333333333333329E-2</v>
      </c>
      <c r="Z20" s="9">
        <f t="shared" si="1"/>
        <v>0.15178571428571427</v>
      </c>
      <c r="AA20" s="9">
        <f t="shared" si="1"/>
        <v>0.13793103448275862</v>
      </c>
      <c r="AB20" s="9">
        <f t="shared" si="1"/>
        <v>0</v>
      </c>
      <c r="AC20" s="9">
        <f t="shared" si="1"/>
        <v>0.17460317460317459</v>
      </c>
      <c r="AD20" s="9">
        <f t="shared" si="1"/>
        <v>0.14814814814814814</v>
      </c>
      <c r="AE20" s="9">
        <f t="shared" si="1"/>
        <v>0.12318840579710146</v>
      </c>
      <c r="AF20" s="9">
        <f t="shared" si="1"/>
        <v>7.4204946996466431E-2</v>
      </c>
      <c r="AG20" s="9">
        <f t="shared" si="1"/>
        <v>0.10963455149501661</v>
      </c>
      <c r="AH20" s="9">
        <f t="shared" si="1"/>
        <v>0.12127894156560089</v>
      </c>
      <c r="AI20" s="9">
        <f t="shared" si="1"/>
        <v>9.7886540600667413E-2</v>
      </c>
    </row>
    <row r="22" spans="1:35" x14ac:dyDescent="0.2">
      <c r="A22" s="8" t="s">
        <v>23</v>
      </c>
      <c r="B22" s="9">
        <f t="shared" ref="B22:N22" si="2">IFERROR(SUM(B13,B15)/B5,0)</f>
        <v>0.49800399201596807</v>
      </c>
      <c r="C22" s="9">
        <f t="shared" si="2"/>
        <v>0.5102249488752556</v>
      </c>
      <c r="D22" s="9">
        <f t="shared" si="2"/>
        <v>0.48732943469785572</v>
      </c>
      <c r="E22" s="9">
        <f t="shared" si="2"/>
        <v>0.49800399201596807</v>
      </c>
      <c r="F22" s="9">
        <f t="shared" si="2"/>
        <v>0.47460595446584941</v>
      </c>
      <c r="G22" s="9">
        <f t="shared" si="2"/>
        <v>0.46993006993006992</v>
      </c>
      <c r="H22" s="9">
        <f t="shared" si="2"/>
        <v>0.54456824512534818</v>
      </c>
      <c r="I22" s="9">
        <f t="shared" si="2"/>
        <v>0.49800399201596807</v>
      </c>
      <c r="J22" s="9">
        <f t="shared" si="2"/>
        <v>0.47560975609756095</v>
      </c>
      <c r="K22" s="9">
        <f t="shared" si="2"/>
        <v>0.47727272727272729</v>
      </c>
      <c r="L22" s="9">
        <f t="shared" si="2"/>
        <v>0.50303030303030305</v>
      </c>
      <c r="M22" s="9">
        <f t="shared" si="2"/>
        <v>0.52413793103448281</v>
      </c>
      <c r="N22" s="9">
        <f t="shared" si="2"/>
        <v>0.48</v>
      </c>
      <c r="O22" s="9">
        <f t="shared" ref="O22:AI22" si="3">IFERROR(SUM(O13,O15)/O5,0)</f>
        <v>0.5161290322580645</v>
      </c>
      <c r="P22" s="9">
        <f t="shared" si="3"/>
        <v>0.45247148288973382</v>
      </c>
      <c r="Q22" s="9">
        <f t="shared" si="3"/>
        <v>0.50545454545454549</v>
      </c>
      <c r="R22" s="9">
        <f t="shared" si="3"/>
        <v>0.50877192982456143</v>
      </c>
      <c r="S22" s="9">
        <f t="shared" si="3"/>
        <v>0.61458333333333337</v>
      </c>
      <c r="T22" s="9">
        <f t="shared" si="3"/>
        <v>0.48520710059171596</v>
      </c>
      <c r="U22" s="9">
        <f t="shared" si="3"/>
        <v>0.49090909090909091</v>
      </c>
      <c r="V22" s="9">
        <f t="shared" si="3"/>
        <v>0.49800399201596807</v>
      </c>
      <c r="W22" s="9">
        <f t="shared" si="3"/>
        <v>0.53667262969588547</v>
      </c>
      <c r="X22" s="9">
        <f t="shared" si="3"/>
        <v>0.53503184713375795</v>
      </c>
      <c r="Y22" s="9">
        <f t="shared" si="3"/>
        <v>0.53030303030303028</v>
      </c>
      <c r="Z22" s="9">
        <f t="shared" si="3"/>
        <v>0.375</v>
      </c>
      <c r="AA22" s="9">
        <f t="shared" si="3"/>
        <v>0.41379310344827586</v>
      </c>
      <c r="AB22" s="9">
        <f t="shared" si="3"/>
        <v>0.75</v>
      </c>
      <c r="AC22" s="9">
        <f t="shared" si="3"/>
        <v>0.46031746031746029</v>
      </c>
      <c r="AD22" s="9">
        <f t="shared" si="3"/>
        <v>0.51851851851851849</v>
      </c>
      <c r="AE22" s="9">
        <f t="shared" si="3"/>
        <v>0.34782608695652173</v>
      </c>
      <c r="AF22" s="9">
        <f t="shared" si="3"/>
        <v>0.47703180212014135</v>
      </c>
      <c r="AG22" s="9">
        <f t="shared" si="3"/>
        <v>0.51107419712070878</v>
      </c>
      <c r="AH22" s="9">
        <f t="shared" si="3"/>
        <v>0.50606394707828006</v>
      </c>
      <c r="AI22" s="9">
        <f t="shared" si="3"/>
        <v>0.5161290322580645</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21</v>
      </c>
      <c r="C7" s="6">
        <v>13</v>
      </c>
      <c r="D7" s="6">
        <v>8</v>
      </c>
      <c r="E7" s="6">
        <v>21</v>
      </c>
      <c r="F7" s="6">
        <v>9</v>
      </c>
      <c r="G7" s="6">
        <v>11</v>
      </c>
      <c r="H7" s="6">
        <v>0</v>
      </c>
      <c r="I7" s="6">
        <v>21</v>
      </c>
      <c r="J7" s="6">
        <v>0</v>
      </c>
      <c r="K7" s="6">
        <v>3</v>
      </c>
      <c r="L7" s="6">
        <v>2</v>
      </c>
      <c r="M7" s="6">
        <v>0</v>
      </c>
      <c r="N7" s="6">
        <v>1</v>
      </c>
      <c r="O7" s="6">
        <v>1</v>
      </c>
      <c r="P7" s="6">
        <v>10</v>
      </c>
      <c r="Q7" s="6">
        <v>0</v>
      </c>
      <c r="R7" s="6">
        <v>0</v>
      </c>
      <c r="S7" s="6">
        <v>0</v>
      </c>
      <c r="T7" s="6">
        <v>4</v>
      </c>
      <c r="U7" s="6">
        <v>0</v>
      </c>
      <c r="V7" s="6">
        <v>21</v>
      </c>
      <c r="W7" s="6">
        <v>11</v>
      </c>
      <c r="X7" s="6">
        <v>2</v>
      </c>
      <c r="Y7" s="6">
        <v>2</v>
      </c>
      <c r="Z7" s="6">
        <v>1</v>
      </c>
      <c r="AA7" s="6">
        <v>1</v>
      </c>
      <c r="AB7" s="6">
        <v>0</v>
      </c>
      <c r="AC7" s="6">
        <v>0</v>
      </c>
      <c r="AD7" s="6">
        <v>2</v>
      </c>
      <c r="AE7" s="6">
        <v>1</v>
      </c>
      <c r="AF7" s="6">
        <v>0</v>
      </c>
      <c r="AG7" s="6">
        <v>20</v>
      </c>
      <c r="AH7" s="6">
        <v>14</v>
      </c>
      <c r="AI7" s="6">
        <v>6</v>
      </c>
    </row>
    <row r="8" spans="1:35" x14ac:dyDescent="0.2">
      <c r="A8" s="38"/>
      <c r="B8" s="7">
        <v>0.01</v>
      </c>
      <c r="C8" s="12">
        <v>0.01</v>
      </c>
      <c r="D8" s="12">
        <v>0.01</v>
      </c>
      <c r="E8" s="7">
        <v>0.01</v>
      </c>
      <c r="F8" s="12">
        <v>0.02</v>
      </c>
      <c r="G8" s="12">
        <v>0.02</v>
      </c>
      <c r="H8" s="12">
        <v>0</v>
      </c>
      <c r="I8" s="7">
        <v>0.01</v>
      </c>
      <c r="J8" s="12">
        <v>0</v>
      </c>
      <c r="K8" s="12">
        <v>0.01</v>
      </c>
      <c r="L8" s="12">
        <v>0.01</v>
      </c>
      <c r="M8" s="12">
        <v>0</v>
      </c>
      <c r="N8" s="12">
        <v>0</v>
      </c>
      <c r="O8" s="12">
        <v>0</v>
      </c>
      <c r="P8" s="12">
        <v>0.04</v>
      </c>
      <c r="Q8" s="12">
        <v>0</v>
      </c>
      <c r="R8" s="12">
        <v>0</v>
      </c>
      <c r="S8" s="12">
        <v>0</v>
      </c>
      <c r="T8" s="12">
        <v>0.02</v>
      </c>
      <c r="U8" s="12">
        <v>0</v>
      </c>
      <c r="V8" s="7">
        <v>0.01</v>
      </c>
      <c r="W8" s="12">
        <v>0.02</v>
      </c>
      <c r="X8" s="12">
        <v>0</v>
      </c>
      <c r="Y8" s="12">
        <v>0.02</v>
      </c>
      <c r="Z8" s="12">
        <v>0.01</v>
      </c>
      <c r="AA8" s="12">
        <v>0.02</v>
      </c>
      <c r="AB8" s="12">
        <v>0</v>
      </c>
      <c r="AC8" s="12">
        <v>0</v>
      </c>
      <c r="AD8" s="12">
        <v>0.08</v>
      </c>
      <c r="AE8" s="12">
        <v>0.01</v>
      </c>
      <c r="AF8" s="12">
        <v>0</v>
      </c>
      <c r="AG8" s="7">
        <v>0.01</v>
      </c>
      <c r="AH8" s="12">
        <v>0.02</v>
      </c>
      <c r="AI8" s="12">
        <v>0.01</v>
      </c>
    </row>
    <row r="9" spans="1:35" x14ac:dyDescent="0.2">
      <c r="A9" s="38" t="s">
        <v>17</v>
      </c>
      <c r="B9" s="6">
        <v>89</v>
      </c>
      <c r="C9" s="6">
        <v>56</v>
      </c>
      <c r="D9" s="6">
        <v>34</v>
      </c>
      <c r="E9" s="6">
        <v>89</v>
      </c>
      <c r="F9" s="6">
        <v>43</v>
      </c>
      <c r="G9" s="6">
        <v>28</v>
      </c>
      <c r="H9" s="6">
        <v>17</v>
      </c>
      <c r="I9" s="6">
        <v>89</v>
      </c>
      <c r="J9" s="6">
        <v>9</v>
      </c>
      <c r="K9" s="6">
        <v>8</v>
      </c>
      <c r="L9" s="6">
        <v>4</v>
      </c>
      <c r="M9" s="6">
        <v>3</v>
      </c>
      <c r="N9" s="6">
        <v>6</v>
      </c>
      <c r="O9" s="6">
        <v>4</v>
      </c>
      <c r="P9" s="6">
        <v>28</v>
      </c>
      <c r="Q9" s="6">
        <v>7</v>
      </c>
      <c r="R9" s="6">
        <v>5</v>
      </c>
      <c r="S9" s="6">
        <v>3</v>
      </c>
      <c r="T9" s="6">
        <v>11</v>
      </c>
      <c r="U9" s="6">
        <v>3</v>
      </c>
      <c r="V9" s="6">
        <v>89</v>
      </c>
      <c r="W9" s="6">
        <v>15</v>
      </c>
      <c r="X9" s="6">
        <v>29</v>
      </c>
      <c r="Y9" s="6">
        <v>18</v>
      </c>
      <c r="Z9" s="6">
        <v>4</v>
      </c>
      <c r="AA9" s="6">
        <v>3</v>
      </c>
      <c r="AB9" s="6">
        <v>1</v>
      </c>
      <c r="AC9" s="6">
        <v>11</v>
      </c>
      <c r="AD9" s="6">
        <v>0</v>
      </c>
      <c r="AE9" s="6">
        <v>1</v>
      </c>
      <c r="AF9" s="6">
        <v>9</v>
      </c>
      <c r="AG9" s="6">
        <v>86</v>
      </c>
      <c r="AH9" s="6">
        <v>61</v>
      </c>
      <c r="AI9" s="6">
        <v>25</v>
      </c>
    </row>
    <row r="10" spans="1:35" x14ac:dyDescent="0.2">
      <c r="A10" s="38"/>
      <c r="B10" s="7">
        <v>0.04</v>
      </c>
      <c r="C10" s="12">
        <v>0.06</v>
      </c>
      <c r="D10" s="12">
        <v>0.03</v>
      </c>
      <c r="E10" s="7">
        <v>0.04</v>
      </c>
      <c r="F10" s="12">
        <v>0.08</v>
      </c>
      <c r="G10" s="12">
        <v>0.04</v>
      </c>
      <c r="H10" s="12">
        <v>0.02</v>
      </c>
      <c r="I10" s="7">
        <v>0.04</v>
      </c>
      <c r="J10" s="12">
        <v>0.11</v>
      </c>
      <c r="K10" s="12">
        <v>0.03</v>
      </c>
      <c r="L10" s="12">
        <v>0.03</v>
      </c>
      <c r="M10" s="12">
        <v>0.02</v>
      </c>
      <c r="N10" s="12">
        <v>0.03</v>
      </c>
      <c r="O10" s="12">
        <v>0.02</v>
      </c>
      <c r="P10" s="12">
        <v>0.11</v>
      </c>
      <c r="Q10" s="12">
        <v>0.03</v>
      </c>
      <c r="R10" s="12">
        <v>0.03</v>
      </c>
      <c r="S10" s="12">
        <v>0.03</v>
      </c>
      <c r="T10" s="12">
        <v>0.06</v>
      </c>
      <c r="U10" s="12">
        <v>0.06</v>
      </c>
      <c r="V10" s="7">
        <v>0.04</v>
      </c>
      <c r="W10" s="12">
        <v>0.03</v>
      </c>
      <c r="X10" s="12">
        <v>0.05</v>
      </c>
      <c r="Y10" s="12">
        <v>0.13</v>
      </c>
      <c r="Z10" s="12">
        <v>0.03</v>
      </c>
      <c r="AA10" s="12">
        <v>0.05</v>
      </c>
      <c r="AB10" s="12">
        <v>0.22</v>
      </c>
      <c r="AC10" s="12">
        <v>0.17</v>
      </c>
      <c r="AD10" s="12">
        <v>0</v>
      </c>
      <c r="AE10" s="12">
        <v>0</v>
      </c>
      <c r="AF10" s="12">
        <v>0.03</v>
      </c>
      <c r="AG10" s="7">
        <v>0.05</v>
      </c>
      <c r="AH10" s="12">
        <v>7.0000000000000007E-2</v>
      </c>
      <c r="AI10" s="12">
        <v>0.03</v>
      </c>
    </row>
    <row r="11" spans="1:35" x14ac:dyDescent="0.2">
      <c r="A11" s="38" t="s">
        <v>18</v>
      </c>
      <c r="B11" s="6">
        <v>505</v>
      </c>
      <c r="C11" s="6">
        <v>237</v>
      </c>
      <c r="D11" s="6">
        <v>268</v>
      </c>
      <c r="E11" s="6">
        <v>505</v>
      </c>
      <c r="F11" s="6">
        <v>166</v>
      </c>
      <c r="G11" s="6">
        <v>201</v>
      </c>
      <c r="H11" s="6">
        <v>139</v>
      </c>
      <c r="I11" s="6">
        <v>505</v>
      </c>
      <c r="J11" s="6">
        <v>12</v>
      </c>
      <c r="K11" s="6">
        <v>59</v>
      </c>
      <c r="L11" s="6">
        <v>41</v>
      </c>
      <c r="M11" s="6">
        <v>28</v>
      </c>
      <c r="N11" s="6">
        <v>51</v>
      </c>
      <c r="O11" s="6">
        <v>56</v>
      </c>
      <c r="P11" s="6">
        <v>67</v>
      </c>
      <c r="Q11" s="6">
        <v>68</v>
      </c>
      <c r="R11" s="6">
        <v>43</v>
      </c>
      <c r="S11" s="6">
        <v>18</v>
      </c>
      <c r="T11" s="6">
        <v>48</v>
      </c>
      <c r="U11" s="6">
        <v>13</v>
      </c>
      <c r="V11" s="6">
        <v>505</v>
      </c>
      <c r="W11" s="6">
        <v>109</v>
      </c>
      <c r="X11" s="6">
        <v>179</v>
      </c>
      <c r="Y11" s="6">
        <v>39</v>
      </c>
      <c r="Z11" s="6">
        <v>23</v>
      </c>
      <c r="AA11" s="6">
        <v>20</v>
      </c>
      <c r="AB11" s="6">
        <v>0</v>
      </c>
      <c r="AC11" s="6">
        <v>21</v>
      </c>
      <c r="AD11" s="6">
        <v>3</v>
      </c>
      <c r="AE11" s="6">
        <v>41</v>
      </c>
      <c r="AF11" s="6">
        <v>68</v>
      </c>
      <c r="AG11" s="6">
        <v>451</v>
      </c>
      <c r="AH11" s="6">
        <v>273</v>
      </c>
      <c r="AI11" s="6">
        <v>178</v>
      </c>
    </row>
    <row r="12" spans="1:35" x14ac:dyDescent="0.2">
      <c r="A12" s="38"/>
      <c r="B12" s="7">
        <v>0.25</v>
      </c>
      <c r="C12" s="12">
        <v>0.24</v>
      </c>
      <c r="D12" s="12">
        <v>0.26</v>
      </c>
      <c r="E12" s="7">
        <v>0.25</v>
      </c>
      <c r="F12" s="12">
        <v>0.28999999999999998</v>
      </c>
      <c r="G12" s="12">
        <v>0.28000000000000003</v>
      </c>
      <c r="H12" s="12">
        <v>0.19</v>
      </c>
      <c r="I12" s="7">
        <v>0.25</v>
      </c>
      <c r="J12" s="12">
        <v>0.14000000000000001</v>
      </c>
      <c r="K12" s="12">
        <v>0.27</v>
      </c>
      <c r="L12" s="12">
        <v>0.25</v>
      </c>
      <c r="M12" s="12">
        <v>0.19</v>
      </c>
      <c r="N12" s="12">
        <v>0.28999999999999998</v>
      </c>
      <c r="O12" s="12">
        <v>0.3</v>
      </c>
      <c r="P12" s="12">
        <v>0.26</v>
      </c>
      <c r="Q12" s="12">
        <v>0.25</v>
      </c>
      <c r="R12" s="12">
        <v>0.25</v>
      </c>
      <c r="S12" s="12">
        <v>0.19</v>
      </c>
      <c r="T12" s="12">
        <v>0.28999999999999998</v>
      </c>
      <c r="U12" s="12">
        <v>0.24</v>
      </c>
      <c r="V12" s="7">
        <v>0.25</v>
      </c>
      <c r="W12" s="12">
        <v>0.2</v>
      </c>
      <c r="X12" s="12">
        <v>0.28999999999999998</v>
      </c>
      <c r="Y12" s="12">
        <v>0.3</v>
      </c>
      <c r="Z12" s="12">
        <v>0.21</v>
      </c>
      <c r="AA12" s="12">
        <v>0.35</v>
      </c>
      <c r="AB12" s="12">
        <v>0</v>
      </c>
      <c r="AC12" s="12">
        <v>0.33</v>
      </c>
      <c r="AD12" s="12">
        <v>0.12</v>
      </c>
      <c r="AE12" s="12">
        <v>0.3</v>
      </c>
      <c r="AF12" s="12">
        <v>0.24</v>
      </c>
      <c r="AG12" s="7">
        <v>0.25</v>
      </c>
      <c r="AH12" s="12">
        <v>0.3</v>
      </c>
      <c r="AI12" s="12">
        <v>0.2</v>
      </c>
    </row>
    <row r="13" spans="1:35" x14ac:dyDescent="0.2">
      <c r="A13" s="38" t="s">
        <v>19</v>
      </c>
      <c r="B13" s="6">
        <v>567</v>
      </c>
      <c r="C13" s="6">
        <v>262</v>
      </c>
      <c r="D13" s="6">
        <v>305</v>
      </c>
      <c r="E13" s="6">
        <v>567</v>
      </c>
      <c r="F13" s="6">
        <v>132</v>
      </c>
      <c r="G13" s="6">
        <v>199</v>
      </c>
      <c r="H13" s="6">
        <v>236</v>
      </c>
      <c r="I13" s="6">
        <v>567</v>
      </c>
      <c r="J13" s="6">
        <v>17</v>
      </c>
      <c r="K13" s="6">
        <v>62</v>
      </c>
      <c r="L13" s="6">
        <v>52</v>
      </c>
      <c r="M13" s="6">
        <v>47</v>
      </c>
      <c r="N13" s="6">
        <v>39</v>
      </c>
      <c r="O13" s="6">
        <v>55</v>
      </c>
      <c r="P13" s="6">
        <v>66</v>
      </c>
      <c r="Q13" s="6">
        <v>79</v>
      </c>
      <c r="R13" s="6">
        <v>56</v>
      </c>
      <c r="S13" s="6">
        <v>32</v>
      </c>
      <c r="T13" s="6">
        <v>46</v>
      </c>
      <c r="U13" s="6">
        <v>17</v>
      </c>
      <c r="V13" s="6">
        <v>567</v>
      </c>
      <c r="W13" s="6">
        <v>171</v>
      </c>
      <c r="X13" s="6">
        <v>170</v>
      </c>
      <c r="Y13" s="6">
        <v>37</v>
      </c>
      <c r="Z13" s="6">
        <v>23</v>
      </c>
      <c r="AA13" s="6">
        <v>19</v>
      </c>
      <c r="AB13" s="6">
        <v>1</v>
      </c>
      <c r="AC13" s="6">
        <v>14</v>
      </c>
      <c r="AD13" s="6">
        <v>7</v>
      </c>
      <c r="AE13" s="6">
        <v>37</v>
      </c>
      <c r="AF13" s="6">
        <v>90</v>
      </c>
      <c r="AG13" s="6">
        <v>508</v>
      </c>
      <c r="AH13" s="6">
        <v>253</v>
      </c>
      <c r="AI13" s="6">
        <v>255</v>
      </c>
    </row>
    <row r="14" spans="1:35" x14ac:dyDescent="0.2">
      <c r="A14" s="38"/>
      <c r="B14" s="7">
        <v>0.28000000000000003</v>
      </c>
      <c r="C14" s="12">
        <v>0.27</v>
      </c>
      <c r="D14" s="12">
        <v>0.3</v>
      </c>
      <c r="E14" s="7">
        <v>0.28000000000000003</v>
      </c>
      <c r="F14" s="12">
        <v>0.23</v>
      </c>
      <c r="G14" s="12">
        <v>0.28000000000000003</v>
      </c>
      <c r="H14" s="12">
        <v>0.33</v>
      </c>
      <c r="I14" s="7">
        <v>0.28000000000000003</v>
      </c>
      <c r="J14" s="12">
        <v>0.21</v>
      </c>
      <c r="K14" s="12">
        <v>0.28000000000000003</v>
      </c>
      <c r="L14" s="12">
        <v>0.32</v>
      </c>
      <c r="M14" s="12">
        <v>0.33</v>
      </c>
      <c r="N14" s="12">
        <v>0.22</v>
      </c>
      <c r="O14" s="12">
        <v>0.28999999999999998</v>
      </c>
      <c r="P14" s="12">
        <v>0.25</v>
      </c>
      <c r="Q14" s="12">
        <v>0.28999999999999998</v>
      </c>
      <c r="R14" s="12">
        <v>0.33</v>
      </c>
      <c r="S14" s="12">
        <v>0.33</v>
      </c>
      <c r="T14" s="12">
        <v>0.27</v>
      </c>
      <c r="U14" s="12">
        <v>0.31</v>
      </c>
      <c r="V14" s="7">
        <v>0.28000000000000003</v>
      </c>
      <c r="W14" s="12">
        <v>0.31</v>
      </c>
      <c r="X14" s="12">
        <v>0.27</v>
      </c>
      <c r="Y14" s="12">
        <v>0.28000000000000003</v>
      </c>
      <c r="Z14" s="12">
        <v>0.2</v>
      </c>
      <c r="AA14" s="12">
        <v>0.32</v>
      </c>
      <c r="AB14" s="12">
        <v>0.15</v>
      </c>
      <c r="AC14" s="12">
        <v>0.23</v>
      </c>
      <c r="AD14" s="12">
        <v>0.25</v>
      </c>
      <c r="AE14" s="12">
        <v>0.27</v>
      </c>
      <c r="AF14" s="12">
        <v>0.32</v>
      </c>
      <c r="AG14" s="7">
        <v>0.28000000000000003</v>
      </c>
      <c r="AH14" s="12">
        <v>0.28000000000000003</v>
      </c>
      <c r="AI14" s="12">
        <v>0.28000000000000003</v>
      </c>
    </row>
    <row r="15" spans="1:35" x14ac:dyDescent="0.2">
      <c r="A15" s="38" t="s">
        <v>20</v>
      </c>
      <c r="B15" s="6">
        <v>648</v>
      </c>
      <c r="C15" s="6">
        <v>345</v>
      </c>
      <c r="D15" s="6">
        <v>303</v>
      </c>
      <c r="E15" s="6">
        <v>648</v>
      </c>
      <c r="F15" s="6">
        <v>151</v>
      </c>
      <c r="G15" s="6">
        <v>218</v>
      </c>
      <c r="H15" s="6">
        <v>278</v>
      </c>
      <c r="I15" s="6">
        <v>648</v>
      </c>
      <c r="J15" s="6">
        <v>37</v>
      </c>
      <c r="K15" s="6">
        <v>63</v>
      </c>
      <c r="L15" s="6">
        <v>52</v>
      </c>
      <c r="M15" s="6">
        <v>46</v>
      </c>
      <c r="N15" s="6">
        <v>58</v>
      </c>
      <c r="O15" s="6">
        <v>65</v>
      </c>
      <c r="P15" s="6">
        <v>76</v>
      </c>
      <c r="Q15" s="6">
        <v>96</v>
      </c>
      <c r="R15" s="6">
        <v>54</v>
      </c>
      <c r="S15" s="6">
        <v>35</v>
      </c>
      <c r="T15" s="6">
        <v>47</v>
      </c>
      <c r="U15" s="6">
        <v>18</v>
      </c>
      <c r="V15" s="6">
        <v>648</v>
      </c>
      <c r="W15" s="6">
        <v>223</v>
      </c>
      <c r="X15" s="6">
        <v>193</v>
      </c>
      <c r="Y15" s="6">
        <v>31</v>
      </c>
      <c r="Z15" s="6">
        <v>49</v>
      </c>
      <c r="AA15" s="6">
        <v>10</v>
      </c>
      <c r="AB15" s="6">
        <v>2</v>
      </c>
      <c r="AC15" s="6">
        <v>14</v>
      </c>
      <c r="AD15" s="6">
        <v>15</v>
      </c>
      <c r="AE15" s="6">
        <v>39</v>
      </c>
      <c r="AF15" s="6">
        <v>72</v>
      </c>
      <c r="AG15" s="6">
        <v>600</v>
      </c>
      <c r="AH15" s="6">
        <v>241</v>
      </c>
      <c r="AI15" s="6">
        <v>359</v>
      </c>
    </row>
    <row r="16" spans="1:35" x14ac:dyDescent="0.2">
      <c r="A16" s="38"/>
      <c r="B16" s="7">
        <v>0.32</v>
      </c>
      <c r="C16" s="12">
        <v>0.35</v>
      </c>
      <c r="D16" s="12">
        <v>0.3</v>
      </c>
      <c r="E16" s="7">
        <v>0.32</v>
      </c>
      <c r="F16" s="12">
        <v>0.26</v>
      </c>
      <c r="G16" s="12">
        <v>0.31</v>
      </c>
      <c r="H16" s="12">
        <v>0.39</v>
      </c>
      <c r="I16" s="7">
        <v>0.32</v>
      </c>
      <c r="J16" s="12">
        <v>0.45</v>
      </c>
      <c r="K16" s="12">
        <v>0.28999999999999998</v>
      </c>
      <c r="L16" s="12">
        <v>0.32</v>
      </c>
      <c r="M16" s="12">
        <v>0.32</v>
      </c>
      <c r="N16" s="12">
        <v>0.33</v>
      </c>
      <c r="O16" s="12">
        <v>0.35</v>
      </c>
      <c r="P16" s="12">
        <v>0.28999999999999998</v>
      </c>
      <c r="Q16" s="12">
        <v>0.35</v>
      </c>
      <c r="R16" s="12">
        <v>0.32</v>
      </c>
      <c r="S16" s="12">
        <v>0.36</v>
      </c>
      <c r="T16" s="12">
        <v>0.28000000000000003</v>
      </c>
      <c r="U16" s="12">
        <v>0.33</v>
      </c>
      <c r="V16" s="7">
        <v>0.32</v>
      </c>
      <c r="W16" s="12">
        <v>0.4</v>
      </c>
      <c r="X16" s="12">
        <v>0.31</v>
      </c>
      <c r="Y16" s="12">
        <v>0.24</v>
      </c>
      <c r="Z16" s="12">
        <v>0.44</v>
      </c>
      <c r="AA16" s="12">
        <v>0.17</v>
      </c>
      <c r="AB16" s="12">
        <v>0.63</v>
      </c>
      <c r="AC16" s="12">
        <v>0.22</v>
      </c>
      <c r="AD16" s="12">
        <v>0.55000000000000004</v>
      </c>
      <c r="AE16" s="12">
        <v>0.28000000000000003</v>
      </c>
      <c r="AF16" s="12">
        <v>0.25</v>
      </c>
      <c r="AG16" s="7">
        <v>0.33</v>
      </c>
      <c r="AH16" s="12">
        <v>0.27</v>
      </c>
      <c r="AI16" s="12">
        <v>0.4</v>
      </c>
    </row>
    <row r="17" spans="1:35" x14ac:dyDescent="0.2">
      <c r="A17" s="38" t="s">
        <v>21</v>
      </c>
      <c r="B17" s="6">
        <v>174</v>
      </c>
      <c r="C17" s="6">
        <v>66</v>
      </c>
      <c r="D17" s="6">
        <v>108</v>
      </c>
      <c r="E17" s="6">
        <v>174</v>
      </c>
      <c r="F17" s="6">
        <v>69</v>
      </c>
      <c r="G17" s="6">
        <v>58</v>
      </c>
      <c r="H17" s="6">
        <v>47</v>
      </c>
      <c r="I17" s="6">
        <v>174</v>
      </c>
      <c r="J17" s="6">
        <v>7</v>
      </c>
      <c r="K17" s="6">
        <v>26</v>
      </c>
      <c r="L17" s="6">
        <v>14</v>
      </c>
      <c r="M17" s="6">
        <v>20</v>
      </c>
      <c r="N17" s="6">
        <v>21</v>
      </c>
      <c r="O17" s="6">
        <v>6</v>
      </c>
      <c r="P17" s="6">
        <v>16</v>
      </c>
      <c r="Q17" s="6">
        <v>24</v>
      </c>
      <c r="R17" s="6">
        <v>13</v>
      </c>
      <c r="S17" s="6">
        <v>9</v>
      </c>
      <c r="T17" s="6">
        <v>14</v>
      </c>
      <c r="U17" s="6">
        <v>4</v>
      </c>
      <c r="V17" s="6">
        <v>174</v>
      </c>
      <c r="W17" s="6">
        <v>30</v>
      </c>
      <c r="X17" s="6">
        <v>55</v>
      </c>
      <c r="Y17" s="6">
        <v>5</v>
      </c>
      <c r="Z17" s="6">
        <v>12</v>
      </c>
      <c r="AA17" s="6">
        <v>5</v>
      </c>
      <c r="AB17" s="6">
        <v>0</v>
      </c>
      <c r="AC17" s="6">
        <v>3</v>
      </c>
      <c r="AD17" s="6">
        <v>0</v>
      </c>
      <c r="AE17" s="6">
        <v>20</v>
      </c>
      <c r="AF17" s="6">
        <v>44</v>
      </c>
      <c r="AG17" s="6">
        <v>142</v>
      </c>
      <c r="AH17" s="6">
        <v>66</v>
      </c>
      <c r="AI17" s="6">
        <v>76</v>
      </c>
    </row>
    <row r="18" spans="1:35" x14ac:dyDescent="0.2">
      <c r="A18" s="38"/>
      <c r="B18" s="7">
        <v>0.09</v>
      </c>
      <c r="C18" s="12">
        <v>7.0000000000000007E-2</v>
      </c>
      <c r="D18" s="12">
        <v>0.11</v>
      </c>
      <c r="E18" s="7">
        <v>0.09</v>
      </c>
      <c r="F18" s="12">
        <v>0.12</v>
      </c>
      <c r="G18" s="12">
        <v>0.08</v>
      </c>
      <c r="H18" s="12">
        <v>7.0000000000000007E-2</v>
      </c>
      <c r="I18" s="7">
        <v>0.09</v>
      </c>
      <c r="J18" s="12">
        <v>0.09</v>
      </c>
      <c r="K18" s="12">
        <v>0.12</v>
      </c>
      <c r="L18" s="12">
        <v>0.08</v>
      </c>
      <c r="M18" s="12">
        <v>0.14000000000000001</v>
      </c>
      <c r="N18" s="12">
        <v>0.12</v>
      </c>
      <c r="O18" s="12">
        <v>0.03</v>
      </c>
      <c r="P18" s="12">
        <v>0.06</v>
      </c>
      <c r="Q18" s="12">
        <v>0.09</v>
      </c>
      <c r="R18" s="12">
        <v>0.08</v>
      </c>
      <c r="S18" s="12">
        <v>0.09</v>
      </c>
      <c r="T18" s="12">
        <v>0.08</v>
      </c>
      <c r="U18" s="12">
        <v>0.06</v>
      </c>
      <c r="V18" s="7">
        <v>0.09</v>
      </c>
      <c r="W18" s="12">
        <v>0.05</v>
      </c>
      <c r="X18" s="12">
        <v>0.09</v>
      </c>
      <c r="Y18" s="12">
        <v>0.04</v>
      </c>
      <c r="Z18" s="12">
        <v>0.11</v>
      </c>
      <c r="AA18" s="12">
        <v>0.08</v>
      </c>
      <c r="AB18" s="12">
        <v>0</v>
      </c>
      <c r="AC18" s="12">
        <v>0.05</v>
      </c>
      <c r="AD18" s="12">
        <v>0</v>
      </c>
      <c r="AE18" s="12">
        <v>0.14000000000000001</v>
      </c>
      <c r="AF18" s="12">
        <v>0.16</v>
      </c>
      <c r="AG18" s="7">
        <v>0.08</v>
      </c>
      <c r="AH18" s="12">
        <v>7.0000000000000007E-2</v>
      </c>
      <c r="AI18" s="12">
        <v>0.08</v>
      </c>
    </row>
    <row r="20" spans="1:35" x14ac:dyDescent="0.2">
      <c r="A20" s="8" t="s">
        <v>22</v>
      </c>
      <c r="B20" s="9">
        <f t="shared" ref="B20:N20" si="0">IFERROR(SUM(B7,B9)/B5,0)</f>
        <v>5.4890219560878244E-2</v>
      </c>
      <c r="C20" s="9">
        <f t="shared" si="0"/>
        <v>7.0552147239263799E-2</v>
      </c>
      <c r="D20" s="9">
        <f t="shared" si="0"/>
        <v>4.0935672514619881E-2</v>
      </c>
      <c r="E20" s="9">
        <f t="shared" si="0"/>
        <v>5.4890219560878244E-2</v>
      </c>
      <c r="F20" s="9">
        <f t="shared" si="0"/>
        <v>9.106830122591944E-2</v>
      </c>
      <c r="G20" s="9">
        <f t="shared" si="0"/>
        <v>5.4545454545454543E-2</v>
      </c>
      <c r="H20" s="9">
        <f t="shared" si="0"/>
        <v>2.3676880222841225E-2</v>
      </c>
      <c r="I20" s="9">
        <f t="shared" si="0"/>
        <v>5.4890219560878244E-2</v>
      </c>
      <c r="J20" s="9">
        <f t="shared" si="0"/>
        <v>0.10975609756097561</v>
      </c>
      <c r="K20" s="9">
        <f t="shared" si="0"/>
        <v>0.05</v>
      </c>
      <c r="L20" s="9">
        <f t="shared" si="0"/>
        <v>3.6363636363636362E-2</v>
      </c>
      <c r="M20" s="9">
        <f t="shared" si="0"/>
        <v>2.0689655172413793E-2</v>
      </c>
      <c r="N20" s="9">
        <f t="shared" si="0"/>
        <v>0.04</v>
      </c>
      <c r="O20" s="9">
        <f t="shared" ref="O20:AI20" si="1">IFERROR(SUM(O7,O9)/O5,0)</f>
        <v>2.6881720430107527E-2</v>
      </c>
      <c r="P20" s="9">
        <f t="shared" si="1"/>
        <v>0.14448669201520911</v>
      </c>
      <c r="Q20" s="9">
        <f t="shared" si="1"/>
        <v>2.5454545454545455E-2</v>
      </c>
      <c r="R20" s="9">
        <f t="shared" si="1"/>
        <v>2.9239766081871343E-2</v>
      </c>
      <c r="S20" s="9">
        <f t="shared" si="1"/>
        <v>3.125E-2</v>
      </c>
      <c r="T20" s="9">
        <f t="shared" si="1"/>
        <v>8.8757396449704137E-2</v>
      </c>
      <c r="U20" s="9">
        <f t="shared" si="1"/>
        <v>5.4545454545454543E-2</v>
      </c>
      <c r="V20" s="9">
        <f t="shared" si="1"/>
        <v>5.4890219560878244E-2</v>
      </c>
      <c r="W20" s="9">
        <f t="shared" si="1"/>
        <v>4.6511627906976744E-2</v>
      </c>
      <c r="X20" s="9">
        <f t="shared" si="1"/>
        <v>4.9363057324840767E-2</v>
      </c>
      <c r="Y20" s="9">
        <f t="shared" si="1"/>
        <v>0.15151515151515152</v>
      </c>
      <c r="Z20" s="9">
        <f t="shared" si="1"/>
        <v>4.4642857142857144E-2</v>
      </c>
      <c r="AA20" s="9">
        <f t="shared" si="1"/>
        <v>6.8965517241379309E-2</v>
      </c>
      <c r="AB20" s="9">
        <f t="shared" si="1"/>
        <v>0.25</v>
      </c>
      <c r="AC20" s="9">
        <f t="shared" si="1"/>
        <v>0.17460317460317459</v>
      </c>
      <c r="AD20" s="9">
        <f t="shared" si="1"/>
        <v>7.407407407407407E-2</v>
      </c>
      <c r="AE20" s="9">
        <f t="shared" si="1"/>
        <v>1.4492753623188406E-2</v>
      </c>
      <c r="AF20" s="9">
        <f t="shared" si="1"/>
        <v>3.1802120141342753E-2</v>
      </c>
      <c r="AG20" s="9">
        <f t="shared" si="1"/>
        <v>5.8693244739756366E-2</v>
      </c>
      <c r="AH20" s="9">
        <f t="shared" si="1"/>
        <v>8.2690187431091508E-2</v>
      </c>
      <c r="AI20" s="9">
        <f t="shared" si="1"/>
        <v>3.4482758620689655E-2</v>
      </c>
    </row>
    <row r="22" spans="1:35" x14ac:dyDescent="0.2">
      <c r="A22" s="8" t="s">
        <v>23</v>
      </c>
      <c r="B22" s="9">
        <f t="shared" ref="B22:N22" si="2">IFERROR(SUM(B13,B15)/B5,0)</f>
        <v>0.60628742514970058</v>
      </c>
      <c r="C22" s="9">
        <f t="shared" si="2"/>
        <v>0.62065439672801637</v>
      </c>
      <c r="D22" s="9">
        <f t="shared" si="2"/>
        <v>0.59259259259259256</v>
      </c>
      <c r="E22" s="9">
        <f t="shared" si="2"/>
        <v>0.60628742514970058</v>
      </c>
      <c r="F22" s="9">
        <f t="shared" si="2"/>
        <v>0.49562171628721541</v>
      </c>
      <c r="G22" s="9">
        <f t="shared" si="2"/>
        <v>0.58321678321678316</v>
      </c>
      <c r="H22" s="9">
        <f t="shared" si="2"/>
        <v>0.71587743732590525</v>
      </c>
      <c r="I22" s="9">
        <f t="shared" si="2"/>
        <v>0.60628742514970058</v>
      </c>
      <c r="J22" s="9">
        <f t="shared" si="2"/>
        <v>0.65853658536585369</v>
      </c>
      <c r="K22" s="9">
        <f t="shared" si="2"/>
        <v>0.56818181818181823</v>
      </c>
      <c r="L22" s="9">
        <f t="shared" si="2"/>
        <v>0.63030303030303025</v>
      </c>
      <c r="M22" s="9">
        <f t="shared" si="2"/>
        <v>0.64137931034482754</v>
      </c>
      <c r="N22" s="9">
        <f t="shared" si="2"/>
        <v>0.55428571428571427</v>
      </c>
      <c r="O22" s="9">
        <f t="shared" ref="O22:AI22" si="3">IFERROR(SUM(O13,O15)/O5,0)</f>
        <v>0.64516129032258063</v>
      </c>
      <c r="P22" s="9">
        <f t="shared" si="3"/>
        <v>0.53992395437262353</v>
      </c>
      <c r="Q22" s="9">
        <f t="shared" si="3"/>
        <v>0.63636363636363635</v>
      </c>
      <c r="R22" s="9">
        <f t="shared" si="3"/>
        <v>0.64327485380116955</v>
      </c>
      <c r="S22" s="9">
        <f t="shared" si="3"/>
        <v>0.69791666666666663</v>
      </c>
      <c r="T22" s="9">
        <f t="shared" si="3"/>
        <v>0.55029585798816572</v>
      </c>
      <c r="U22" s="9">
        <f t="shared" si="3"/>
        <v>0.63636363636363635</v>
      </c>
      <c r="V22" s="9">
        <f t="shared" si="3"/>
        <v>0.60628742514970058</v>
      </c>
      <c r="W22" s="9">
        <f t="shared" si="3"/>
        <v>0.70483005366726292</v>
      </c>
      <c r="X22" s="9">
        <f t="shared" si="3"/>
        <v>0.57802547770700641</v>
      </c>
      <c r="Y22" s="9">
        <f t="shared" si="3"/>
        <v>0.51515151515151514</v>
      </c>
      <c r="Z22" s="9">
        <f t="shared" si="3"/>
        <v>0.6428571428571429</v>
      </c>
      <c r="AA22" s="9">
        <f t="shared" si="3"/>
        <v>0.5</v>
      </c>
      <c r="AB22" s="9">
        <f t="shared" si="3"/>
        <v>0.75</v>
      </c>
      <c r="AC22" s="9">
        <f t="shared" si="3"/>
        <v>0.44444444444444442</v>
      </c>
      <c r="AD22" s="9">
        <f t="shared" si="3"/>
        <v>0.81481481481481477</v>
      </c>
      <c r="AE22" s="9">
        <f t="shared" si="3"/>
        <v>0.55072463768115942</v>
      </c>
      <c r="AF22" s="9">
        <f t="shared" si="3"/>
        <v>0.57243816254416957</v>
      </c>
      <c r="AG22" s="9">
        <f t="shared" si="3"/>
        <v>0.61351052048726462</v>
      </c>
      <c r="AH22" s="9">
        <f t="shared" si="3"/>
        <v>0.54465270121278941</v>
      </c>
      <c r="AI22" s="9">
        <f t="shared" si="3"/>
        <v>0.68298109010011121</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68</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62</v>
      </c>
      <c r="C7" s="6">
        <v>36</v>
      </c>
      <c r="D7" s="6">
        <v>25</v>
      </c>
      <c r="E7" s="6">
        <v>62</v>
      </c>
      <c r="F7" s="6">
        <v>27</v>
      </c>
      <c r="G7" s="6">
        <v>21</v>
      </c>
      <c r="H7" s="6">
        <v>13</v>
      </c>
      <c r="I7" s="6">
        <v>62</v>
      </c>
      <c r="J7" s="6">
        <v>2</v>
      </c>
      <c r="K7" s="6">
        <v>11</v>
      </c>
      <c r="L7" s="6">
        <v>5</v>
      </c>
      <c r="M7" s="6">
        <v>1</v>
      </c>
      <c r="N7" s="6">
        <v>8</v>
      </c>
      <c r="O7" s="6">
        <v>2</v>
      </c>
      <c r="P7" s="6">
        <v>15</v>
      </c>
      <c r="Q7" s="6">
        <v>5</v>
      </c>
      <c r="R7" s="6">
        <v>9</v>
      </c>
      <c r="S7" s="6">
        <v>1</v>
      </c>
      <c r="T7" s="6">
        <v>4</v>
      </c>
      <c r="U7" s="6">
        <v>1</v>
      </c>
      <c r="V7" s="6">
        <v>62</v>
      </c>
      <c r="W7" s="6">
        <v>25</v>
      </c>
      <c r="X7" s="6">
        <v>19</v>
      </c>
      <c r="Y7" s="6">
        <v>2</v>
      </c>
      <c r="Z7" s="6">
        <v>1</v>
      </c>
      <c r="AA7" s="6">
        <v>2</v>
      </c>
      <c r="AB7" s="6">
        <v>0</v>
      </c>
      <c r="AC7" s="6">
        <v>0</v>
      </c>
      <c r="AD7" s="6">
        <v>2</v>
      </c>
      <c r="AE7" s="6">
        <v>3</v>
      </c>
      <c r="AF7" s="6">
        <v>6</v>
      </c>
      <c r="AG7" s="6">
        <v>58</v>
      </c>
      <c r="AH7" s="6">
        <v>38</v>
      </c>
      <c r="AI7" s="6">
        <v>20</v>
      </c>
    </row>
    <row r="8" spans="1:35" x14ac:dyDescent="0.2">
      <c r="A8" s="38"/>
      <c r="B8" s="7">
        <v>0.03</v>
      </c>
      <c r="C8" s="12">
        <v>0.04</v>
      </c>
      <c r="D8" s="12">
        <v>0.02</v>
      </c>
      <c r="E8" s="7">
        <v>0.03</v>
      </c>
      <c r="F8" s="12">
        <v>0.05</v>
      </c>
      <c r="G8" s="12">
        <v>0.03</v>
      </c>
      <c r="H8" s="12">
        <v>0.02</v>
      </c>
      <c r="I8" s="7">
        <v>0.03</v>
      </c>
      <c r="J8" s="12">
        <v>0.02</v>
      </c>
      <c r="K8" s="12">
        <v>0.05</v>
      </c>
      <c r="L8" s="12">
        <v>0.03</v>
      </c>
      <c r="M8" s="12">
        <v>0.01</v>
      </c>
      <c r="N8" s="12">
        <v>0.04</v>
      </c>
      <c r="O8" s="12">
        <v>0.01</v>
      </c>
      <c r="P8" s="12">
        <v>0.06</v>
      </c>
      <c r="Q8" s="12">
        <v>0.02</v>
      </c>
      <c r="R8" s="12">
        <v>0.05</v>
      </c>
      <c r="S8" s="12">
        <v>0.01</v>
      </c>
      <c r="T8" s="12">
        <v>0.03</v>
      </c>
      <c r="U8" s="12">
        <v>0.01</v>
      </c>
      <c r="V8" s="7">
        <v>0.03</v>
      </c>
      <c r="W8" s="12">
        <v>0.05</v>
      </c>
      <c r="X8" s="12">
        <v>0.03</v>
      </c>
      <c r="Y8" s="12">
        <v>0.02</v>
      </c>
      <c r="Z8" s="12">
        <v>0.01</v>
      </c>
      <c r="AA8" s="12">
        <v>0.03</v>
      </c>
      <c r="AB8" s="12">
        <v>0</v>
      </c>
      <c r="AC8" s="12">
        <v>0</v>
      </c>
      <c r="AD8" s="12">
        <v>0.08</v>
      </c>
      <c r="AE8" s="12">
        <v>0.02</v>
      </c>
      <c r="AF8" s="12">
        <v>0.02</v>
      </c>
      <c r="AG8" s="7">
        <v>0.03</v>
      </c>
      <c r="AH8" s="12">
        <v>0.04</v>
      </c>
      <c r="AI8" s="12">
        <v>0.02</v>
      </c>
    </row>
    <row r="9" spans="1:35" x14ac:dyDescent="0.2">
      <c r="A9" s="38" t="s">
        <v>17</v>
      </c>
      <c r="B9" s="6">
        <v>354</v>
      </c>
      <c r="C9" s="6">
        <v>183</v>
      </c>
      <c r="D9" s="6">
        <v>172</v>
      </c>
      <c r="E9" s="6">
        <v>354</v>
      </c>
      <c r="F9" s="6">
        <v>98</v>
      </c>
      <c r="G9" s="6">
        <v>122</v>
      </c>
      <c r="H9" s="6">
        <v>135</v>
      </c>
      <c r="I9" s="6">
        <v>354</v>
      </c>
      <c r="J9" s="6">
        <v>15</v>
      </c>
      <c r="K9" s="6">
        <v>34</v>
      </c>
      <c r="L9" s="6">
        <v>37</v>
      </c>
      <c r="M9" s="6">
        <v>29</v>
      </c>
      <c r="N9" s="6">
        <v>29</v>
      </c>
      <c r="O9" s="6">
        <v>34</v>
      </c>
      <c r="P9" s="6">
        <v>46</v>
      </c>
      <c r="Q9" s="6">
        <v>47</v>
      </c>
      <c r="R9" s="6">
        <v>33</v>
      </c>
      <c r="S9" s="6">
        <v>10</v>
      </c>
      <c r="T9" s="6">
        <v>29</v>
      </c>
      <c r="U9" s="6">
        <v>11</v>
      </c>
      <c r="V9" s="6">
        <v>354</v>
      </c>
      <c r="W9" s="6">
        <v>123</v>
      </c>
      <c r="X9" s="6">
        <v>99</v>
      </c>
      <c r="Y9" s="6">
        <v>35</v>
      </c>
      <c r="Z9" s="6">
        <v>21</v>
      </c>
      <c r="AA9" s="6">
        <v>10</v>
      </c>
      <c r="AB9" s="6">
        <v>2</v>
      </c>
      <c r="AC9" s="6">
        <v>10</v>
      </c>
      <c r="AD9" s="6">
        <v>3</v>
      </c>
      <c r="AE9" s="6">
        <v>14</v>
      </c>
      <c r="AF9" s="6">
        <v>38</v>
      </c>
      <c r="AG9" s="6">
        <v>324</v>
      </c>
      <c r="AH9" s="6">
        <v>167</v>
      </c>
      <c r="AI9" s="6">
        <v>156</v>
      </c>
    </row>
    <row r="10" spans="1:35" x14ac:dyDescent="0.2">
      <c r="A10" s="38"/>
      <c r="B10" s="7">
        <v>0.18</v>
      </c>
      <c r="C10" s="12">
        <v>0.19</v>
      </c>
      <c r="D10" s="12">
        <v>0.17</v>
      </c>
      <c r="E10" s="7">
        <v>0.18</v>
      </c>
      <c r="F10" s="12">
        <v>0.17</v>
      </c>
      <c r="G10" s="12">
        <v>0.17</v>
      </c>
      <c r="H10" s="12">
        <v>0.19</v>
      </c>
      <c r="I10" s="7">
        <v>0.18</v>
      </c>
      <c r="J10" s="12">
        <v>0.18</v>
      </c>
      <c r="K10" s="12">
        <v>0.16</v>
      </c>
      <c r="L10" s="12">
        <v>0.22</v>
      </c>
      <c r="M10" s="12">
        <v>0.2</v>
      </c>
      <c r="N10" s="12">
        <v>0.17</v>
      </c>
      <c r="O10" s="12">
        <v>0.18</v>
      </c>
      <c r="P10" s="12">
        <v>0.18</v>
      </c>
      <c r="Q10" s="12">
        <v>0.17</v>
      </c>
      <c r="R10" s="12">
        <v>0.2</v>
      </c>
      <c r="S10" s="12">
        <v>0.11</v>
      </c>
      <c r="T10" s="12">
        <v>0.17</v>
      </c>
      <c r="U10" s="12">
        <v>0.2</v>
      </c>
      <c r="V10" s="7">
        <v>0.18</v>
      </c>
      <c r="W10" s="12">
        <v>0.22</v>
      </c>
      <c r="X10" s="12">
        <v>0.16</v>
      </c>
      <c r="Y10" s="12">
        <v>0.27</v>
      </c>
      <c r="Z10" s="12">
        <v>0.19</v>
      </c>
      <c r="AA10" s="12">
        <v>0.16</v>
      </c>
      <c r="AB10" s="12">
        <v>0.43</v>
      </c>
      <c r="AC10" s="12">
        <v>0.15</v>
      </c>
      <c r="AD10" s="12">
        <v>0.12</v>
      </c>
      <c r="AE10" s="12">
        <v>0.1</v>
      </c>
      <c r="AF10" s="12">
        <v>0.13</v>
      </c>
      <c r="AG10" s="7">
        <v>0.18</v>
      </c>
      <c r="AH10" s="12">
        <v>0.18</v>
      </c>
      <c r="AI10" s="12">
        <v>0.17</v>
      </c>
    </row>
    <row r="11" spans="1:35" x14ac:dyDescent="0.2">
      <c r="A11" s="38" t="s">
        <v>18</v>
      </c>
      <c r="B11" s="6">
        <v>846</v>
      </c>
      <c r="C11" s="6">
        <v>403</v>
      </c>
      <c r="D11" s="6">
        <v>443</v>
      </c>
      <c r="E11" s="6">
        <v>846</v>
      </c>
      <c r="F11" s="6">
        <v>230</v>
      </c>
      <c r="G11" s="6">
        <v>313</v>
      </c>
      <c r="H11" s="6">
        <v>302</v>
      </c>
      <c r="I11" s="6">
        <v>846</v>
      </c>
      <c r="J11" s="6">
        <v>33</v>
      </c>
      <c r="K11" s="6">
        <v>88</v>
      </c>
      <c r="L11" s="6">
        <v>71</v>
      </c>
      <c r="M11" s="6">
        <v>54</v>
      </c>
      <c r="N11" s="6">
        <v>75</v>
      </c>
      <c r="O11" s="6">
        <v>83</v>
      </c>
      <c r="P11" s="6">
        <v>117</v>
      </c>
      <c r="Q11" s="6">
        <v>124</v>
      </c>
      <c r="R11" s="6">
        <v>65</v>
      </c>
      <c r="S11" s="6">
        <v>41</v>
      </c>
      <c r="T11" s="6">
        <v>70</v>
      </c>
      <c r="U11" s="6">
        <v>24</v>
      </c>
      <c r="V11" s="6">
        <v>846</v>
      </c>
      <c r="W11" s="6">
        <v>216</v>
      </c>
      <c r="X11" s="6">
        <v>283</v>
      </c>
      <c r="Y11" s="6">
        <v>57</v>
      </c>
      <c r="Z11" s="6">
        <v>35</v>
      </c>
      <c r="AA11" s="6">
        <v>27</v>
      </c>
      <c r="AB11" s="6">
        <v>1</v>
      </c>
      <c r="AC11" s="6">
        <v>29</v>
      </c>
      <c r="AD11" s="6">
        <v>15</v>
      </c>
      <c r="AE11" s="6">
        <v>66</v>
      </c>
      <c r="AF11" s="6">
        <v>117</v>
      </c>
      <c r="AG11" s="6">
        <v>753</v>
      </c>
      <c r="AH11" s="6">
        <v>396</v>
      </c>
      <c r="AI11" s="6">
        <v>356</v>
      </c>
    </row>
    <row r="12" spans="1:35" x14ac:dyDescent="0.2">
      <c r="A12" s="38"/>
      <c r="B12" s="7">
        <v>0.42</v>
      </c>
      <c r="C12" s="12">
        <v>0.41</v>
      </c>
      <c r="D12" s="12">
        <v>0.43</v>
      </c>
      <c r="E12" s="7">
        <v>0.42</v>
      </c>
      <c r="F12" s="12">
        <v>0.4</v>
      </c>
      <c r="G12" s="12">
        <v>0.44</v>
      </c>
      <c r="H12" s="12">
        <v>0.42</v>
      </c>
      <c r="I12" s="7">
        <v>0.42</v>
      </c>
      <c r="J12" s="12">
        <v>0.41</v>
      </c>
      <c r="K12" s="12">
        <v>0.4</v>
      </c>
      <c r="L12" s="12">
        <v>0.43</v>
      </c>
      <c r="M12" s="12">
        <v>0.37</v>
      </c>
      <c r="N12" s="12">
        <v>0.43</v>
      </c>
      <c r="O12" s="12">
        <v>0.45</v>
      </c>
      <c r="P12" s="12">
        <v>0.45</v>
      </c>
      <c r="Q12" s="12">
        <v>0.45</v>
      </c>
      <c r="R12" s="12">
        <v>0.38</v>
      </c>
      <c r="S12" s="12">
        <v>0.43</v>
      </c>
      <c r="T12" s="12">
        <v>0.42</v>
      </c>
      <c r="U12" s="12">
        <v>0.43</v>
      </c>
      <c r="V12" s="7">
        <v>0.42</v>
      </c>
      <c r="W12" s="12">
        <v>0.39</v>
      </c>
      <c r="X12" s="12">
        <v>0.45</v>
      </c>
      <c r="Y12" s="12">
        <v>0.43</v>
      </c>
      <c r="Z12" s="12">
        <v>0.32</v>
      </c>
      <c r="AA12" s="12">
        <v>0.46</v>
      </c>
      <c r="AB12" s="12">
        <v>0.15</v>
      </c>
      <c r="AC12" s="12">
        <v>0.46</v>
      </c>
      <c r="AD12" s="12">
        <v>0.55000000000000004</v>
      </c>
      <c r="AE12" s="12">
        <v>0.48</v>
      </c>
      <c r="AF12" s="12">
        <v>0.41</v>
      </c>
      <c r="AG12" s="7">
        <v>0.42</v>
      </c>
      <c r="AH12" s="12">
        <v>0.44</v>
      </c>
      <c r="AI12" s="12">
        <v>0.4</v>
      </c>
    </row>
    <row r="13" spans="1:35" x14ac:dyDescent="0.2">
      <c r="A13" s="38" t="s">
        <v>19</v>
      </c>
      <c r="B13" s="6">
        <v>390</v>
      </c>
      <c r="C13" s="6">
        <v>202</v>
      </c>
      <c r="D13" s="6">
        <v>188</v>
      </c>
      <c r="E13" s="6">
        <v>390</v>
      </c>
      <c r="F13" s="6">
        <v>91</v>
      </c>
      <c r="G13" s="6">
        <v>138</v>
      </c>
      <c r="H13" s="6">
        <v>161</v>
      </c>
      <c r="I13" s="6">
        <v>390</v>
      </c>
      <c r="J13" s="6">
        <v>17</v>
      </c>
      <c r="K13" s="6">
        <v>33</v>
      </c>
      <c r="L13" s="6">
        <v>32</v>
      </c>
      <c r="M13" s="6">
        <v>27</v>
      </c>
      <c r="N13" s="6">
        <v>25</v>
      </c>
      <c r="O13" s="6">
        <v>51</v>
      </c>
      <c r="P13" s="6">
        <v>49</v>
      </c>
      <c r="Q13" s="6">
        <v>57</v>
      </c>
      <c r="R13" s="6">
        <v>35</v>
      </c>
      <c r="S13" s="6">
        <v>19</v>
      </c>
      <c r="T13" s="6">
        <v>33</v>
      </c>
      <c r="U13" s="6">
        <v>12</v>
      </c>
      <c r="V13" s="6">
        <v>390</v>
      </c>
      <c r="W13" s="6">
        <v>119</v>
      </c>
      <c r="X13" s="6">
        <v>116</v>
      </c>
      <c r="Y13" s="6">
        <v>23</v>
      </c>
      <c r="Z13" s="6">
        <v>34</v>
      </c>
      <c r="AA13" s="6">
        <v>12</v>
      </c>
      <c r="AB13" s="6">
        <v>0</v>
      </c>
      <c r="AC13" s="6">
        <v>16</v>
      </c>
      <c r="AD13" s="6">
        <v>4</v>
      </c>
      <c r="AE13" s="6">
        <v>15</v>
      </c>
      <c r="AF13" s="6">
        <v>51</v>
      </c>
      <c r="AG13" s="6">
        <v>374</v>
      </c>
      <c r="AH13" s="6">
        <v>191</v>
      </c>
      <c r="AI13" s="6">
        <v>183</v>
      </c>
    </row>
    <row r="14" spans="1:35" x14ac:dyDescent="0.2">
      <c r="A14" s="38"/>
      <c r="B14" s="7">
        <v>0.19</v>
      </c>
      <c r="C14" s="12">
        <v>0.21</v>
      </c>
      <c r="D14" s="12">
        <v>0.18</v>
      </c>
      <c r="E14" s="7">
        <v>0.19</v>
      </c>
      <c r="F14" s="12">
        <v>0.16</v>
      </c>
      <c r="G14" s="12">
        <v>0.19</v>
      </c>
      <c r="H14" s="12">
        <v>0.22</v>
      </c>
      <c r="I14" s="7">
        <v>0.19</v>
      </c>
      <c r="J14" s="12">
        <v>0.21</v>
      </c>
      <c r="K14" s="12">
        <v>0.15</v>
      </c>
      <c r="L14" s="12">
        <v>0.19</v>
      </c>
      <c r="M14" s="12">
        <v>0.19</v>
      </c>
      <c r="N14" s="12">
        <v>0.14000000000000001</v>
      </c>
      <c r="O14" s="12">
        <v>0.27</v>
      </c>
      <c r="P14" s="12">
        <v>0.19</v>
      </c>
      <c r="Q14" s="12">
        <v>0.21</v>
      </c>
      <c r="R14" s="12">
        <v>0.2</v>
      </c>
      <c r="S14" s="12">
        <v>0.2</v>
      </c>
      <c r="T14" s="12">
        <v>0.19</v>
      </c>
      <c r="U14" s="12">
        <v>0.23</v>
      </c>
      <c r="V14" s="7">
        <v>0.19</v>
      </c>
      <c r="W14" s="12">
        <v>0.21</v>
      </c>
      <c r="X14" s="12">
        <v>0.19</v>
      </c>
      <c r="Y14" s="12">
        <v>0.17</v>
      </c>
      <c r="Z14" s="12">
        <v>0.31</v>
      </c>
      <c r="AA14" s="12">
        <v>0.21</v>
      </c>
      <c r="AB14" s="12">
        <v>0</v>
      </c>
      <c r="AC14" s="12">
        <v>0.25</v>
      </c>
      <c r="AD14" s="12">
        <v>0.16</v>
      </c>
      <c r="AE14" s="12">
        <v>0.11</v>
      </c>
      <c r="AF14" s="12">
        <v>0.18</v>
      </c>
      <c r="AG14" s="7">
        <v>0.21</v>
      </c>
      <c r="AH14" s="12">
        <v>0.21</v>
      </c>
      <c r="AI14" s="12">
        <v>0.2</v>
      </c>
    </row>
    <row r="15" spans="1:35" x14ac:dyDescent="0.2">
      <c r="A15" s="38" t="s">
        <v>20</v>
      </c>
      <c r="B15" s="6">
        <v>175</v>
      </c>
      <c r="C15" s="6">
        <v>89</v>
      </c>
      <c r="D15" s="6">
        <v>86</v>
      </c>
      <c r="E15" s="6">
        <v>175</v>
      </c>
      <c r="F15" s="6">
        <v>53</v>
      </c>
      <c r="G15" s="6">
        <v>67</v>
      </c>
      <c r="H15" s="6">
        <v>55</v>
      </c>
      <c r="I15" s="6">
        <v>175</v>
      </c>
      <c r="J15" s="6">
        <v>6</v>
      </c>
      <c r="K15" s="6">
        <v>24</v>
      </c>
      <c r="L15" s="6">
        <v>7</v>
      </c>
      <c r="M15" s="6">
        <v>15</v>
      </c>
      <c r="N15" s="6">
        <v>19</v>
      </c>
      <c r="O15" s="6">
        <v>9</v>
      </c>
      <c r="P15" s="6">
        <v>22</v>
      </c>
      <c r="Q15" s="6">
        <v>17</v>
      </c>
      <c r="R15" s="6">
        <v>17</v>
      </c>
      <c r="S15" s="6">
        <v>15</v>
      </c>
      <c r="T15" s="6">
        <v>20</v>
      </c>
      <c r="U15" s="6">
        <v>4</v>
      </c>
      <c r="V15" s="6">
        <v>175</v>
      </c>
      <c r="W15" s="6">
        <v>45</v>
      </c>
      <c r="X15" s="6">
        <v>57</v>
      </c>
      <c r="Y15" s="6">
        <v>9</v>
      </c>
      <c r="Z15" s="6">
        <v>12</v>
      </c>
      <c r="AA15" s="6">
        <v>4</v>
      </c>
      <c r="AB15" s="6">
        <v>2</v>
      </c>
      <c r="AC15" s="6">
        <v>6</v>
      </c>
      <c r="AD15" s="6">
        <v>3</v>
      </c>
      <c r="AE15" s="6">
        <v>13</v>
      </c>
      <c r="AF15" s="6">
        <v>25</v>
      </c>
      <c r="AG15" s="6">
        <v>159</v>
      </c>
      <c r="AH15" s="6">
        <v>61</v>
      </c>
      <c r="AI15" s="6">
        <v>98</v>
      </c>
    </row>
    <row r="16" spans="1:35" x14ac:dyDescent="0.2">
      <c r="A16" s="38"/>
      <c r="B16" s="7">
        <v>0.09</v>
      </c>
      <c r="C16" s="12">
        <v>0.09</v>
      </c>
      <c r="D16" s="12">
        <v>0.08</v>
      </c>
      <c r="E16" s="7">
        <v>0.09</v>
      </c>
      <c r="F16" s="12">
        <v>0.09</v>
      </c>
      <c r="G16" s="12">
        <v>0.09</v>
      </c>
      <c r="H16" s="12">
        <v>0.08</v>
      </c>
      <c r="I16" s="7">
        <v>0.09</v>
      </c>
      <c r="J16" s="12">
        <v>0.08</v>
      </c>
      <c r="K16" s="12">
        <v>0.11</v>
      </c>
      <c r="L16" s="12">
        <v>0.04</v>
      </c>
      <c r="M16" s="12">
        <v>0.1</v>
      </c>
      <c r="N16" s="12">
        <v>0.11</v>
      </c>
      <c r="O16" s="12">
        <v>0.05</v>
      </c>
      <c r="P16" s="12">
        <v>0.09</v>
      </c>
      <c r="Q16" s="12">
        <v>0.06</v>
      </c>
      <c r="R16" s="12">
        <v>0.1</v>
      </c>
      <c r="S16" s="12">
        <v>0.15</v>
      </c>
      <c r="T16" s="12">
        <v>0.12</v>
      </c>
      <c r="U16" s="12">
        <v>7.0000000000000007E-2</v>
      </c>
      <c r="V16" s="7">
        <v>0.09</v>
      </c>
      <c r="W16" s="12">
        <v>0.08</v>
      </c>
      <c r="X16" s="12">
        <v>0.09</v>
      </c>
      <c r="Y16" s="12">
        <v>7.0000000000000007E-2</v>
      </c>
      <c r="Z16" s="12">
        <v>0.11</v>
      </c>
      <c r="AA16" s="12">
        <v>7.0000000000000007E-2</v>
      </c>
      <c r="AB16" s="12">
        <v>0.42</v>
      </c>
      <c r="AC16" s="12">
        <v>0.09</v>
      </c>
      <c r="AD16" s="12">
        <v>0.1</v>
      </c>
      <c r="AE16" s="12">
        <v>0.1</v>
      </c>
      <c r="AF16" s="12">
        <v>0.09</v>
      </c>
      <c r="AG16" s="7">
        <v>0.09</v>
      </c>
      <c r="AH16" s="12">
        <v>7.0000000000000007E-2</v>
      </c>
      <c r="AI16" s="12">
        <v>0.11</v>
      </c>
    </row>
    <row r="17" spans="1:35" x14ac:dyDescent="0.2">
      <c r="A17" s="38" t="s">
        <v>21</v>
      </c>
      <c r="B17" s="6">
        <v>177</v>
      </c>
      <c r="C17" s="6">
        <v>65</v>
      </c>
      <c r="D17" s="6">
        <v>112</v>
      </c>
      <c r="E17" s="6">
        <v>177</v>
      </c>
      <c r="F17" s="6">
        <v>72</v>
      </c>
      <c r="G17" s="6">
        <v>54</v>
      </c>
      <c r="H17" s="6">
        <v>51</v>
      </c>
      <c r="I17" s="6">
        <v>177</v>
      </c>
      <c r="J17" s="6">
        <v>9</v>
      </c>
      <c r="K17" s="6">
        <v>31</v>
      </c>
      <c r="L17" s="6">
        <v>15</v>
      </c>
      <c r="M17" s="6">
        <v>19</v>
      </c>
      <c r="N17" s="6">
        <v>19</v>
      </c>
      <c r="O17" s="6">
        <v>8</v>
      </c>
      <c r="P17" s="6">
        <v>14</v>
      </c>
      <c r="Q17" s="6">
        <v>25</v>
      </c>
      <c r="R17" s="6">
        <v>11</v>
      </c>
      <c r="S17" s="6">
        <v>10</v>
      </c>
      <c r="T17" s="6">
        <v>13</v>
      </c>
      <c r="U17" s="6">
        <v>4</v>
      </c>
      <c r="V17" s="6">
        <v>177</v>
      </c>
      <c r="W17" s="6">
        <v>31</v>
      </c>
      <c r="X17" s="6">
        <v>54</v>
      </c>
      <c r="Y17" s="6">
        <v>6</v>
      </c>
      <c r="Z17" s="6">
        <v>8</v>
      </c>
      <c r="AA17" s="6">
        <v>4</v>
      </c>
      <c r="AB17" s="6">
        <v>0</v>
      </c>
      <c r="AC17" s="6">
        <v>3</v>
      </c>
      <c r="AD17" s="6">
        <v>0</v>
      </c>
      <c r="AE17" s="6">
        <v>26</v>
      </c>
      <c r="AF17" s="6">
        <v>45</v>
      </c>
      <c r="AG17" s="6">
        <v>139</v>
      </c>
      <c r="AH17" s="6">
        <v>54</v>
      </c>
      <c r="AI17" s="6">
        <v>85</v>
      </c>
    </row>
    <row r="18" spans="1:35" x14ac:dyDescent="0.2">
      <c r="A18" s="38"/>
      <c r="B18" s="7">
        <v>0.09</v>
      </c>
      <c r="C18" s="12">
        <v>7.0000000000000007E-2</v>
      </c>
      <c r="D18" s="12">
        <v>0.11</v>
      </c>
      <c r="E18" s="7">
        <v>0.09</v>
      </c>
      <c r="F18" s="12">
        <v>0.13</v>
      </c>
      <c r="G18" s="12">
        <v>7.0000000000000007E-2</v>
      </c>
      <c r="H18" s="12">
        <v>7.0000000000000007E-2</v>
      </c>
      <c r="I18" s="7">
        <v>0.09</v>
      </c>
      <c r="J18" s="12">
        <v>0.11</v>
      </c>
      <c r="K18" s="12">
        <v>0.14000000000000001</v>
      </c>
      <c r="L18" s="12">
        <v>0.09</v>
      </c>
      <c r="M18" s="12">
        <v>0.13</v>
      </c>
      <c r="N18" s="12">
        <v>0.11</v>
      </c>
      <c r="O18" s="12">
        <v>0.04</v>
      </c>
      <c r="P18" s="12">
        <v>0.05</v>
      </c>
      <c r="Q18" s="12">
        <v>0.09</v>
      </c>
      <c r="R18" s="12">
        <v>7.0000000000000007E-2</v>
      </c>
      <c r="S18" s="12">
        <v>0.1</v>
      </c>
      <c r="T18" s="12">
        <v>0.08</v>
      </c>
      <c r="U18" s="12">
        <v>0.06</v>
      </c>
      <c r="V18" s="7">
        <v>0.09</v>
      </c>
      <c r="W18" s="12">
        <v>0.06</v>
      </c>
      <c r="X18" s="12">
        <v>0.09</v>
      </c>
      <c r="Y18" s="12">
        <v>0.04</v>
      </c>
      <c r="Z18" s="12">
        <v>7.0000000000000007E-2</v>
      </c>
      <c r="AA18" s="12">
        <v>7.0000000000000007E-2</v>
      </c>
      <c r="AB18" s="12">
        <v>0</v>
      </c>
      <c r="AC18" s="12">
        <v>0.05</v>
      </c>
      <c r="AD18" s="12">
        <v>0</v>
      </c>
      <c r="AE18" s="12">
        <v>0.19</v>
      </c>
      <c r="AF18" s="12">
        <v>0.16</v>
      </c>
      <c r="AG18" s="7">
        <v>0.08</v>
      </c>
      <c r="AH18" s="12">
        <v>0.06</v>
      </c>
      <c r="AI18" s="12">
        <v>0.1</v>
      </c>
    </row>
    <row r="20" spans="1:35" x14ac:dyDescent="0.2">
      <c r="A20" s="8" t="s">
        <v>22</v>
      </c>
      <c r="B20" s="9">
        <f t="shared" ref="B20:N20" si="0">IFERROR(SUM(B7,B9)/B5,0)</f>
        <v>0.20758483033932135</v>
      </c>
      <c r="C20" s="9">
        <f t="shared" si="0"/>
        <v>0.22392638036809817</v>
      </c>
      <c r="D20" s="9">
        <f t="shared" si="0"/>
        <v>0.19200779727095516</v>
      </c>
      <c r="E20" s="9">
        <f t="shared" si="0"/>
        <v>0.20758483033932135</v>
      </c>
      <c r="F20" s="9">
        <f t="shared" si="0"/>
        <v>0.21891418563922943</v>
      </c>
      <c r="G20" s="9">
        <f t="shared" si="0"/>
        <v>0.2</v>
      </c>
      <c r="H20" s="9">
        <f t="shared" si="0"/>
        <v>0.20612813370473537</v>
      </c>
      <c r="I20" s="9">
        <f t="shared" si="0"/>
        <v>0.20758483033932135</v>
      </c>
      <c r="J20" s="9">
        <f t="shared" si="0"/>
        <v>0.2073170731707317</v>
      </c>
      <c r="K20" s="9">
        <f t="shared" si="0"/>
        <v>0.20454545454545456</v>
      </c>
      <c r="L20" s="9">
        <f t="shared" si="0"/>
        <v>0.25454545454545452</v>
      </c>
      <c r="M20" s="9">
        <f t="shared" si="0"/>
        <v>0.20689655172413793</v>
      </c>
      <c r="N20" s="9">
        <f t="shared" si="0"/>
        <v>0.21142857142857144</v>
      </c>
      <c r="O20" s="9">
        <f t="shared" ref="O20:AI20" si="1">IFERROR(SUM(O7,O9)/O5,0)</f>
        <v>0.19354838709677419</v>
      </c>
      <c r="P20" s="9">
        <f t="shared" si="1"/>
        <v>0.23193916349809887</v>
      </c>
      <c r="Q20" s="9">
        <f t="shared" si="1"/>
        <v>0.18909090909090909</v>
      </c>
      <c r="R20" s="9">
        <f t="shared" si="1"/>
        <v>0.24561403508771928</v>
      </c>
      <c r="S20" s="9">
        <f t="shared" si="1"/>
        <v>0.11458333333333333</v>
      </c>
      <c r="T20" s="9">
        <f t="shared" si="1"/>
        <v>0.19526627218934911</v>
      </c>
      <c r="U20" s="9">
        <f t="shared" si="1"/>
        <v>0.21818181818181817</v>
      </c>
      <c r="V20" s="9">
        <f t="shared" si="1"/>
        <v>0.20758483033932135</v>
      </c>
      <c r="W20" s="9">
        <f t="shared" si="1"/>
        <v>0.26475849731663686</v>
      </c>
      <c r="X20" s="9">
        <f t="shared" si="1"/>
        <v>0.18789808917197454</v>
      </c>
      <c r="Y20" s="9">
        <f t="shared" si="1"/>
        <v>0.28030303030303028</v>
      </c>
      <c r="Z20" s="9">
        <f t="shared" si="1"/>
        <v>0.19642857142857142</v>
      </c>
      <c r="AA20" s="9">
        <f t="shared" si="1"/>
        <v>0.20689655172413793</v>
      </c>
      <c r="AB20" s="9">
        <f t="shared" si="1"/>
        <v>0.5</v>
      </c>
      <c r="AC20" s="9">
        <f t="shared" si="1"/>
        <v>0.15873015873015872</v>
      </c>
      <c r="AD20" s="9">
        <f t="shared" si="1"/>
        <v>0.18518518518518517</v>
      </c>
      <c r="AE20" s="9">
        <f t="shared" si="1"/>
        <v>0.12318840579710146</v>
      </c>
      <c r="AF20" s="9">
        <f t="shared" si="1"/>
        <v>0.15547703180212014</v>
      </c>
      <c r="AG20" s="9">
        <f t="shared" si="1"/>
        <v>0.21151716500553711</v>
      </c>
      <c r="AH20" s="9">
        <f t="shared" si="1"/>
        <v>0.22601984564498345</v>
      </c>
      <c r="AI20" s="9">
        <f t="shared" si="1"/>
        <v>0.19577308120133483</v>
      </c>
    </row>
    <row r="22" spans="1:35" x14ac:dyDescent="0.2">
      <c r="A22" s="8" t="s">
        <v>23</v>
      </c>
      <c r="B22" s="9">
        <f t="shared" ref="B22:N22" si="2">IFERROR(SUM(B13,B15)/B5,0)</f>
        <v>0.28193612774451099</v>
      </c>
      <c r="C22" s="9">
        <f t="shared" si="2"/>
        <v>0.29754601226993865</v>
      </c>
      <c r="D22" s="9">
        <f t="shared" si="2"/>
        <v>0.26705653021442494</v>
      </c>
      <c r="E22" s="9">
        <f t="shared" si="2"/>
        <v>0.28193612774451099</v>
      </c>
      <c r="F22" s="9">
        <f t="shared" si="2"/>
        <v>0.2521891418563923</v>
      </c>
      <c r="G22" s="9">
        <f t="shared" si="2"/>
        <v>0.28671328671328672</v>
      </c>
      <c r="H22" s="9">
        <f t="shared" si="2"/>
        <v>0.30083565459610029</v>
      </c>
      <c r="I22" s="9">
        <f t="shared" si="2"/>
        <v>0.28193612774451099</v>
      </c>
      <c r="J22" s="9">
        <f t="shared" si="2"/>
        <v>0.28048780487804881</v>
      </c>
      <c r="K22" s="9">
        <f t="shared" si="2"/>
        <v>0.25909090909090909</v>
      </c>
      <c r="L22" s="9">
        <f t="shared" si="2"/>
        <v>0.23636363636363636</v>
      </c>
      <c r="M22" s="9">
        <f t="shared" si="2"/>
        <v>0.28965517241379313</v>
      </c>
      <c r="N22" s="9">
        <f t="shared" si="2"/>
        <v>0.25142857142857145</v>
      </c>
      <c r="O22" s="9">
        <f t="shared" ref="O22:AI22" si="3">IFERROR(SUM(O13,O15)/O5,0)</f>
        <v>0.32258064516129031</v>
      </c>
      <c r="P22" s="9">
        <f t="shared" si="3"/>
        <v>0.26996197718631176</v>
      </c>
      <c r="Q22" s="9">
        <f t="shared" si="3"/>
        <v>0.2690909090909091</v>
      </c>
      <c r="R22" s="9">
        <f t="shared" si="3"/>
        <v>0.30409356725146197</v>
      </c>
      <c r="S22" s="9">
        <f t="shared" si="3"/>
        <v>0.35416666666666669</v>
      </c>
      <c r="T22" s="9">
        <f t="shared" si="3"/>
        <v>0.31360946745562129</v>
      </c>
      <c r="U22" s="9">
        <f t="shared" si="3"/>
        <v>0.29090909090909089</v>
      </c>
      <c r="V22" s="9">
        <f t="shared" si="3"/>
        <v>0.28193612774451099</v>
      </c>
      <c r="W22" s="9">
        <f t="shared" si="3"/>
        <v>0.29338103756708406</v>
      </c>
      <c r="X22" s="9">
        <f t="shared" si="3"/>
        <v>0.27547770700636942</v>
      </c>
      <c r="Y22" s="9">
        <f t="shared" si="3"/>
        <v>0.24242424242424243</v>
      </c>
      <c r="Z22" s="9">
        <f t="shared" si="3"/>
        <v>0.4107142857142857</v>
      </c>
      <c r="AA22" s="9">
        <f t="shared" si="3"/>
        <v>0.27586206896551724</v>
      </c>
      <c r="AB22" s="9">
        <f t="shared" si="3"/>
        <v>0.5</v>
      </c>
      <c r="AC22" s="9">
        <f t="shared" si="3"/>
        <v>0.34920634920634919</v>
      </c>
      <c r="AD22" s="9">
        <f t="shared" si="3"/>
        <v>0.25925925925925924</v>
      </c>
      <c r="AE22" s="9">
        <f t="shared" si="3"/>
        <v>0.20289855072463769</v>
      </c>
      <c r="AF22" s="9">
        <f t="shared" si="3"/>
        <v>0.26855123674911663</v>
      </c>
      <c r="AG22" s="9">
        <f t="shared" si="3"/>
        <v>0.29512735326688816</v>
      </c>
      <c r="AH22" s="9">
        <f t="shared" si="3"/>
        <v>0.27783902976846747</v>
      </c>
      <c r="AI22" s="9">
        <f t="shared" si="3"/>
        <v>0.31256952169076752</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69</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47</v>
      </c>
      <c r="C7" s="6">
        <v>24</v>
      </c>
      <c r="D7" s="6">
        <v>23</v>
      </c>
      <c r="E7" s="6">
        <v>47</v>
      </c>
      <c r="F7" s="6">
        <v>14</v>
      </c>
      <c r="G7" s="6">
        <v>21</v>
      </c>
      <c r="H7" s="6">
        <v>13</v>
      </c>
      <c r="I7" s="6">
        <v>47</v>
      </c>
      <c r="J7" s="6">
        <v>2</v>
      </c>
      <c r="K7" s="6">
        <v>8</v>
      </c>
      <c r="L7" s="6">
        <v>5</v>
      </c>
      <c r="M7" s="6">
        <v>3</v>
      </c>
      <c r="N7" s="6">
        <v>2</v>
      </c>
      <c r="O7" s="6">
        <v>2</v>
      </c>
      <c r="P7" s="6">
        <v>13</v>
      </c>
      <c r="Q7" s="6">
        <v>2</v>
      </c>
      <c r="R7" s="6">
        <v>5</v>
      </c>
      <c r="S7" s="6">
        <v>2</v>
      </c>
      <c r="T7" s="6">
        <v>2</v>
      </c>
      <c r="U7" s="6">
        <v>1</v>
      </c>
      <c r="V7" s="6">
        <v>47</v>
      </c>
      <c r="W7" s="6">
        <v>10</v>
      </c>
      <c r="X7" s="6">
        <v>16</v>
      </c>
      <c r="Y7" s="6">
        <v>2</v>
      </c>
      <c r="Z7" s="6">
        <v>5</v>
      </c>
      <c r="AA7" s="6">
        <v>1</v>
      </c>
      <c r="AB7" s="6">
        <v>1</v>
      </c>
      <c r="AC7" s="6">
        <v>0</v>
      </c>
      <c r="AD7" s="6">
        <v>0</v>
      </c>
      <c r="AE7" s="6">
        <v>4</v>
      </c>
      <c r="AF7" s="6">
        <v>9</v>
      </c>
      <c r="AG7" s="6">
        <v>44</v>
      </c>
      <c r="AH7" s="6">
        <v>28</v>
      </c>
      <c r="AI7" s="6">
        <v>16</v>
      </c>
    </row>
    <row r="8" spans="1:35" x14ac:dyDescent="0.2">
      <c r="A8" s="38"/>
      <c r="B8" s="7">
        <v>0.02</v>
      </c>
      <c r="C8" s="12">
        <v>0.02</v>
      </c>
      <c r="D8" s="12">
        <v>0.02</v>
      </c>
      <c r="E8" s="7">
        <v>0.02</v>
      </c>
      <c r="F8" s="12">
        <v>0.02</v>
      </c>
      <c r="G8" s="12">
        <v>0.03</v>
      </c>
      <c r="H8" s="12">
        <v>0.02</v>
      </c>
      <c r="I8" s="7">
        <v>0.02</v>
      </c>
      <c r="J8" s="12">
        <v>0.02</v>
      </c>
      <c r="K8" s="12">
        <v>0.03</v>
      </c>
      <c r="L8" s="12">
        <v>0.03</v>
      </c>
      <c r="M8" s="12">
        <v>0.02</v>
      </c>
      <c r="N8" s="12">
        <v>0.01</v>
      </c>
      <c r="O8" s="12">
        <v>0.01</v>
      </c>
      <c r="P8" s="12">
        <v>0.05</v>
      </c>
      <c r="Q8" s="12">
        <v>0.01</v>
      </c>
      <c r="R8" s="12">
        <v>0.03</v>
      </c>
      <c r="S8" s="12">
        <v>0.02</v>
      </c>
      <c r="T8" s="12">
        <v>0.01</v>
      </c>
      <c r="U8" s="12">
        <v>0.02</v>
      </c>
      <c r="V8" s="7">
        <v>0.02</v>
      </c>
      <c r="W8" s="12">
        <v>0.02</v>
      </c>
      <c r="X8" s="12">
        <v>0.03</v>
      </c>
      <c r="Y8" s="12">
        <v>0.01</v>
      </c>
      <c r="Z8" s="12">
        <v>0.04</v>
      </c>
      <c r="AA8" s="12">
        <v>0.02</v>
      </c>
      <c r="AB8" s="12">
        <v>0.22</v>
      </c>
      <c r="AC8" s="12">
        <v>0</v>
      </c>
      <c r="AD8" s="12">
        <v>0</v>
      </c>
      <c r="AE8" s="12">
        <v>0.03</v>
      </c>
      <c r="AF8" s="12">
        <v>0.03</v>
      </c>
      <c r="AG8" s="7">
        <v>0.02</v>
      </c>
      <c r="AH8" s="12">
        <v>0.03</v>
      </c>
      <c r="AI8" s="12">
        <v>0.02</v>
      </c>
    </row>
    <row r="9" spans="1:35" x14ac:dyDescent="0.2">
      <c r="A9" s="38" t="s">
        <v>17</v>
      </c>
      <c r="B9" s="6">
        <v>353</v>
      </c>
      <c r="C9" s="6">
        <v>195</v>
      </c>
      <c r="D9" s="6">
        <v>157</v>
      </c>
      <c r="E9" s="6">
        <v>353</v>
      </c>
      <c r="F9" s="6">
        <v>106</v>
      </c>
      <c r="G9" s="6">
        <v>110</v>
      </c>
      <c r="H9" s="6">
        <v>137</v>
      </c>
      <c r="I9" s="6">
        <v>353</v>
      </c>
      <c r="J9" s="6">
        <v>23</v>
      </c>
      <c r="K9" s="6">
        <v>46</v>
      </c>
      <c r="L9" s="6">
        <v>22</v>
      </c>
      <c r="M9" s="6">
        <v>35</v>
      </c>
      <c r="N9" s="6">
        <v>20</v>
      </c>
      <c r="O9" s="6">
        <v>33</v>
      </c>
      <c r="P9" s="6">
        <v>50</v>
      </c>
      <c r="Q9" s="6">
        <v>45</v>
      </c>
      <c r="R9" s="6">
        <v>25</v>
      </c>
      <c r="S9" s="6">
        <v>14</v>
      </c>
      <c r="T9" s="6">
        <v>28</v>
      </c>
      <c r="U9" s="6">
        <v>12</v>
      </c>
      <c r="V9" s="6">
        <v>353</v>
      </c>
      <c r="W9" s="6">
        <v>135</v>
      </c>
      <c r="X9" s="6">
        <v>111</v>
      </c>
      <c r="Y9" s="6">
        <v>26</v>
      </c>
      <c r="Z9" s="6">
        <v>21</v>
      </c>
      <c r="AA9" s="6">
        <v>9</v>
      </c>
      <c r="AB9" s="6">
        <v>0</v>
      </c>
      <c r="AC9" s="6">
        <v>10</v>
      </c>
      <c r="AD9" s="6">
        <v>7</v>
      </c>
      <c r="AE9" s="6">
        <v>9</v>
      </c>
      <c r="AF9" s="6">
        <v>24</v>
      </c>
      <c r="AG9" s="6">
        <v>331</v>
      </c>
      <c r="AH9" s="6">
        <v>170</v>
      </c>
      <c r="AI9" s="6">
        <v>161</v>
      </c>
    </row>
    <row r="10" spans="1:35" x14ac:dyDescent="0.2">
      <c r="A10" s="38"/>
      <c r="B10" s="7">
        <v>0.18</v>
      </c>
      <c r="C10" s="12">
        <v>0.2</v>
      </c>
      <c r="D10" s="12">
        <v>0.15</v>
      </c>
      <c r="E10" s="7">
        <v>0.18</v>
      </c>
      <c r="F10" s="12">
        <v>0.19</v>
      </c>
      <c r="G10" s="12">
        <v>0.15</v>
      </c>
      <c r="H10" s="12">
        <v>0.19</v>
      </c>
      <c r="I10" s="7">
        <v>0.18</v>
      </c>
      <c r="J10" s="12">
        <v>0.28000000000000003</v>
      </c>
      <c r="K10" s="12">
        <v>0.21</v>
      </c>
      <c r="L10" s="12">
        <v>0.13</v>
      </c>
      <c r="M10" s="12">
        <v>0.24</v>
      </c>
      <c r="N10" s="12">
        <v>0.12</v>
      </c>
      <c r="O10" s="12">
        <v>0.18</v>
      </c>
      <c r="P10" s="12">
        <v>0.19</v>
      </c>
      <c r="Q10" s="12">
        <v>0.16</v>
      </c>
      <c r="R10" s="12">
        <v>0.14000000000000001</v>
      </c>
      <c r="S10" s="12">
        <v>0.15</v>
      </c>
      <c r="T10" s="12">
        <v>0.17</v>
      </c>
      <c r="U10" s="12">
        <v>0.22</v>
      </c>
      <c r="V10" s="7">
        <v>0.18</v>
      </c>
      <c r="W10" s="12">
        <v>0.24</v>
      </c>
      <c r="X10" s="12">
        <v>0.18</v>
      </c>
      <c r="Y10" s="12">
        <v>0.2</v>
      </c>
      <c r="Z10" s="12">
        <v>0.19</v>
      </c>
      <c r="AA10" s="12">
        <v>0.16</v>
      </c>
      <c r="AB10" s="12">
        <v>0</v>
      </c>
      <c r="AC10" s="12">
        <v>0.16</v>
      </c>
      <c r="AD10" s="12">
        <v>0.27</v>
      </c>
      <c r="AE10" s="12">
        <v>0.06</v>
      </c>
      <c r="AF10" s="12">
        <v>0.09</v>
      </c>
      <c r="AG10" s="7">
        <v>0.18</v>
      </c>
      <c r="AH10" s="12">
        <v>0.19</v>
      </c>
      <c r="AI10" s="12">
        <v>0.18</v>
      </c>
    </row>
    <row r="11" spans="1:35" x14ac:dyDescent="0.2">
      <c r="A11" s="38" t="s">
        <v>18</v>
      </c>
      <c r="B11" s="6">
        <v>882</v>
      </c>
      <c r="C11" s="6">
        <v>432</v>
      </c>
      <c r="D11" s="6">
        <v>450</v>
      </c>
      <c r="E11" s="6">
        <v>882</v>
      </c>
      <c r="F11" s="6">
        <v>262</v>
      </c>
      <c r="G11" s="6">
        <v>304</v>
      </c>
      <c r="H11" s="6">
        <v>316</v>
      </c>
      <c r="I11" s="6">
        <v>882</v>
      </c>
      <c r="J11" s="6">
        <v>32</v>
      </c>
      <c r="K11" s="6">
        <v>84</v>
      </c>
      <c r="L11" s="6">
        <v>73</v>
      </c>
      <c r="M11" s="6">
        <v>50</v>
      </c>
      <c r="N11" s="6">
        <v>87</v>
      </c>
      <c r="O11" s="6">
        <v>83</v>
      </c>
      <c r="P11" s="6">
        <v>107</v>
      </c>
      <c r="Q11" s="6">
        <v>131</v>
      </c>
      <c r="R11" s="6">
        <v>88</v>
      </c>
      <c r="S11" s="6">
        <v>42</v>
      </c>
      <c r="T11" s="6">
        <v>82</v>
      </c>
      <c r="U11" s="6">
        <v>23</v>
      </c>
      <c r="V11" s="6">
        <v>882</v>
      </c>
      <c r="W11" s="6">
        <v>227</v>
      </c>
      <c r="X11" s="6">
        <v>280</v>
      </c>
      <c r="Y11" s="6">
        <v>65</v>
      </c>
      <c r="Z11" s="6">
        <v>43</v>
      </c>
      <c r="AA11" s="6">
        <v>34</v>
      </c>
      <c r="AB11" s="6">
        <v>2</v>
      </c>
      <c r="AC11" s="6">
        <v>30</v>
      </c>
      <c r="AD11" s="6">
        <v>9</v>
      </c>
      <c r="AE11" s="6">
        <v>71</v>
      </c>
      <c r="AF11" s="6">
        <v>122</v>
      </c>
      <c r="AG11" s="6">
        <v>782</v>
      </c>
      <c r="AH11" s="6">
        <v>414</v>
      </c>
      <c r="AI11" s="6">
        <v>368</v>
      </c>
    </row>
    <row r="12" spans="1:35" x14ac:dyDescent="0.2">
      <c r="A12" s="38"/>
      <c r="B12" s="7">
        <v>0.44</v>
      </c>
      <c r="C12" s="12">
        <v>0.44</v>
      </c>
      <c r="D12" s="12">
        <v>0.44</v>
      </c>
      <c r="E12" s="7">
        <v>0.44</v>
      </c>
      <c r="F12" s="12">
        <v>0.46</v>
      </c>
      <c r="G12" s="12">
        <v>0.43</v>
      </c>
      <c r="H12" s="12">
        <v>0.44</v>
      </c>
      <c r="I12" s="7">
        <v>0.44</v>
      </c>
      <c r="J12" s="12">
        <v>0.39</v>
      </c>
      <c r="K12" s="12">
        <v>0.38</v>
      </c>
      <c r="L12" s="12">
        <v>0.44</v>
      </c>
      <c r="M12" s="12">
        <v>0.35</v>
      </c>
      <c r="N12" s="12">
        <v>0.49</v>
      </c>
      <c r="O12" s="12">
        <v>0.45</v>
      </c>
      <c r="P12" s="12">
        <v>0.41</v>
      </c>
      <c r="Q12" s="12">
        <v>0.48</v>
      </c>
      <c r="R12" s="12">
        <v>0.51</v>
      </c>
      <c r="S12" s="12">
        <v>0.44</v>
      </c>
      <c r="T12" s="12">
        <v>0.49</v>
      </c>
      <c r="U12" s="12">
        <v>0.41</v>
      </c>
      <c r="V12" s="7">
        <v>0.44</v>
      </c>
      <c r="W12" s="12">
        <v>0.41</v>
      </c>
      <c r="X12" s="12">
        <v>0.45</v>
      </c>
      <c r="Y12" s="12">
        <v>0.49</v>
      </c>
      <c r="Z12" s="12">
        <v>0.38</v>
      </c>
      <c r="AA12" s="12">
        <v>0.59</v>
      </c>
      <c r="AB12" s="12">
        <v>0.56999999999999995</v>
      </c>
      <c r="AC12" s="12">
        <v>0.47</v>
      </c>
      <c r="AD12" s="12">
        <v>0.32</v>
      </c>
      <c r="AE12" s="12">
        <v>0.52</v>
      </c>
      <c r="AF12" s="12">
        <v>0.43</v>
      </c>
      <c r="AG12" s="7">
        <v>0.43</v>
      </c>
      <c r="AH12" s="12">
        <v>0.46</v>
      </c>
      <c r="AI12" s="12">
        <v>0.41</v>
      </c>
    </row>
    <row r="13" spans="1:35" x14ac:dyDescent="0.2">
      <c r="A13" s="38" t="s">
        <v>19</v>
      </c>
      <c r="B13" s="6">
        <v>390</v>
      </c>
      <c r="C13" s="6">
        <v>195</v>
      </c>
      <c r="D13" s="6">
        <v>195</v>
      </c>
      <c r="E13" s="6">
        <v>390</v>
      </c>
      <c r="F13" s="6">
        <v>83</v>
      </c>
      <c r="G13" s="6">
        <v>155</v>
      </c>
      <c r="H13" s="6">
        <v>153</v>
      </c>
      <c r="I13" s="6">
        <v>390</v>
      </c>
      <c r="J13" s="6">
        <v>13</v>
      </c>
      <c r="K13" s="6">
        <v>34</v>
      </c>
      <c r="L13" s="6">
        <v>41</v>
      </c>
      <c r="M13" s="6">
        <v>20</v>
      </c>
      <c r="N13" s="6">
        <v>35</v>
      </c>
      <c r="O13" s="6">
        <v>48</v>
      </c>
      <c r="P13" s="6">
        <v>53</v>
      </c>
      <c r="Q13" s="6">
        <v>53</v>
      </c>
      <c r="R13" s="6">
        <v>27</v>
      </c>
      <c r="S13" s="6">
        <v>21</v>
      </c>
      <c r="T13" s="6">
        <v>32</v>
      </c>
      <c r="U13" s="6">
        <v>13</v>
      </c>
      <c r="V13" s="6">
        <v>390</v>
      </c>
      <c r="W13" s="6">
        <v>116</v>
      </c>
      <c r="X13" s="6">
        <v>111</v>
      </c>
      <c r="Y13" s="6">
        <v>31</v>
      </c>
      <c r="Z13" s="6">
        <v>26</v>
      </c>
      <c r="AA13" s="6">
        <v>8</v>
      </c>
      <c r="AB13" s="6">
        <v>0</v>
      </c>
      <c r="AC13" s="6">
        <v>13</v>
      </c>
      <c r="AD13" s="6">
        <v>7</v>
      </c>
      <c r="AE13" s="6">
        <v>21</v>
      </c>
      <c r="AF13" s="6">
        <v>57</v>
      </c>
      <c r="AG13" s="6">
        <v>363</v>
      </c>
      <c r="AH13" s="6">
        <v>183</v>
      </c>
      <c r="AI13" s="6">
        <v>181</v>
      </c>
    </row>
    <row r="14" spans="1:35" x14ac:dyDescent="0.2">
      <c r="A14" s="38"/>
      <c r="B14" s="7">
        <v>0.19</v>
      </c>
      <c r="C14" s="12">
        <v>0.2</v>
      </c>
      <c r="D14" s="12">
        <v>0.19</v>
      </c>
      <c r="E14" s="7">
        <v>0.19</v>
      </c>
      <c r="F14" s="12">
        <v>0.14000000000000001</v>
      </c>
      <c r="G14" s="12">
        <v>0.22</v>
      </c>
      <c r="H14" s="12">
        <v>0.21</v>
      </c>
      <c r="I14" s="7">
        <v>0.19</v>
      </c>
      <c r="J14" s="12">
        <v>0.16</v>
      </c>
      <c r="K14" s="12">
        <v>0.15</v>
      </c>
      <c r="L14" s="12">
        <v>0.25</v>
      </c>
      <c r="M14" s="12">
        <v>0.14000000000000001</v>
      </c>
      <c r="N14" s="12">
        <v>0.2</v>
      </c>
      <c r="O14" s="12">
        <v>0.26</v>
      </c>
      <c r="P14" s="12">
        <v>0.2</v>
      </c>
      <c r="Q14" s="12">
        <v>0.19</v>
      </c>
      <c r="R14" s="12">
        <v>0.16</v>
      </c>
      <c r="S14" s="12">
        <v>0.21</v>
      </c>
      <c r="T14" s="12">
        <v>0.19</v>
      </c>
      <c r="U14" s="12">
        <v>0.23</v>
      </c>
      <c r="V14" s="7">
        <v>0.19</v>
      </c>
      <c r="W14" s="12">
        <v>0.21</v>
      </c>
      <c r="X14" s="12">
        <v>0.18</v>
      </c>
      <c r="Y14" s="12">
        <v>0.24</v>
      </c>
      <c r="Z14" s="12">
        <v>0.23</v>
      </c>
      <c r="AA14" s="12">
        <v>0.14000000000000001</v>
      </c>
      <c r="AB14" s="12">
        <v>0</v>
      </c>
      <c r="AC14" s="12">
        <v>0.21</v>
      </c>
      <c r="AD14" s="12">
        <v>0.25</v>
      </c>
      <c r="AE14" s="12">
        <v>0.15</v>
      </c>
      <c r="AF14" s="12">
        <v>0.2</v>
      </c>
      <c r="AG14" s="7">
        <v>0.2</v>
      </c>
      <c r="AH14" s="12">
        <v>0.2</v>
      </c>
      <c r="AI14" s="12">
        <v>0.2</v>
      </c>
    </row>
    <row r="15" spans="1:35" x14ac:dyDescent="0.2">
      <c r="A15" s="38" t="s">
        <v>20</v>
      </c>
      <c r="B15" s="6">
        <v>135</v>
      </c>
      <c r="C15" s="6">
        <v>66</v>
      </c>
      <c r="D15" s="6">
        <v>68</v>
      </c>
      <c r="E15" s="6">
        <v>135</v>
      </c>
      <c r="F15" s="6">
        <v>30</v>
      </c>
      <c r="G15" s="6">
        <v>60</v>
      </c>
      <c r="H15" s="6">
        <v>45</v>
      </c>
      <c r="I15" s="6">
        <v>135</v>
      </c>
      <c r="J15" s="6">
        <v>3</v>
      </c>
      <c r="K15" s="6">
        <v>17</v>
      </c>
      <c r="L15" s="6">
        <v>8</v>
      </c>
      <c r="M15" s="6">
        <v>14</v>
      </c>
      <c r="N15" s="6">
        <v>11</v>
      </c>
      <c r="O15" s="6">
        <v>14</v>
      </c>
      <c r="P15" s="6">
        <v>16</v>
      </c>
      <c r="Q15" s="6">
        <v>19</v>
      </c>
      <c r="R15" s="6">
        <v>12</v>
      </c>
      <c r="S15" s="6">
        <v>6</v>
      </c>
      <c r="T15" s="6">
        <v>10</v>
      </c>
      <c r="U15" s="6">
        <v>4</v>
      </c>
      <c r="V15" s="6">
        <v>135</v>
      </c>
      <c r="W15" s="6">
        <v>41</v>
      </c>
      <c r="X15" s="6">
        <v>51</v>
      </c>
      <c r="Y15" s="6">
        <v>4</v>
      </c>
      <c r="Z15" s="6">
        <v>7</v>
      </c>
      <c r="AA15" s="6">
        <v>1</v>
      </c>
      <c r="AB15" s="6">
        <v>0</v>
      </c>
      <c r="AC15" s="6">
        <v>3</v>
      </c>
      <c r="AD15" s="6">
        <v>4</v>
      </c>
      <c r="AE15" s="6">
        <v>7</v>
      </c>
      <c r="AF15" s="6">
        <v>18</v>
      </c>
      <c r="AG15" s="6">
        <v>127</v>
      </c>
      <c r="AH15" s="6">
        <v>48</v>
      </c>
      <c r="AI15" s="6">
        <v>79</v>
      </c>
    </row>
    <row r="16" spans="1:35" x14ac:dyDescent="0.2">
      <c r="A16" s="38"/>
      <c r="B16" s="7">
        <v>7.0000000000000007E-2</v>
      </c>
      <c r="C16" s="12">
        <v>7.0000000000000007E-2</v>
      </c>
      <c r="D16" s="12">
        <v>7.0000000000000007E-2</v>
      </c>
      <c r="E16" s="7">
        <v>7.0000000000000007E-2</v>
      </c>
      <c r="F16" s="12">
        <v>0.05</v>
      </c>
      <c r="G16" s="12">
        <v>0.08</v>
      </c>
      <c r="H16" s="12">
        <v>0.06</v>
      </c>
      <c r="I16" s="7">
        <v>7.0000000000000007E-2</v>
      </c>
      <c r="J16" s="12">
        <v>0.04</v>
      </c>
      <c r="K16" s="12">
        <v>0.08</v>
      </c>
      <c r="L16" s="12">
        <v>0.05</v>
      </c>
      <c r="M16" s="12">
        <v>0.1</v>
      </c>
      <c r="N16" s="12">
        <v>0.06</v>
      </c>
      <c r="O16" s="12">
        <v>0.08</v>
      </c>
      <c r="P16" s="12">
        <v>0.06</v>
      </c>
      <c r="Q16" s="12">
        <v>7.0000000000000007E-2</v>
      </c>
      <c r="R16" s="12">
        <v>7.0000000000000007E-2</v>
      </c>
      <c r="S16" s="12">
        <v>0.06</v>
      </c>
      <c r="T16" s="12">
        <v>0.06</v>
      </c>
      <c r="U16" s="12">
        <v>7.0000000000000007E-2</v>
      </c>
      <c r="V16" s="7">
        <v>7.0000000000000007E-2</v>
      </c>
      <c r="W16" s="12">
        <v>7.0000000000000007E-2</v>
      </c>
      <c r="X16" s="12">
        <v>0.08</v>
      </c>
      <c r="Y16" s="12">
        <v>0.03</v>
      </c>
      <c r="Z16" s="12">
        <v>0.06</v>
      </c>
      <c r="AA16" s="12">
        <v>0.01</v>
      </c>
      <c r="AB16" s="12">
        <v>0</v>
      </c>
      <c r="AC16" s="12">
        <v>0.04</v>
      </c>
      <c r="AD16" s="12">
        <v>0.16</v>
      </c>
      <c r="AE16" s="12">
        <v>0.05</v>
      </c>
      <c r="AF16" s="12">
        <v>0.06</v>
      </c>
      <c r="AG16" s="7">
        <v>7.0000000000000007E-2</v>
      </c>
      <c r="AH16" s="12">
        <v>0.05</v>
      </c>
      <c r="AI16" s="12">
        <v>0.09</v>
      </c>
    </row>
    <row r="17" spans="1:35" x14ac:dyDescent="0.2">
      <c r="A17" s="38" t="s">
        <v>21</v>
      </c>
      <c r="B17" s="6">
        <v>197</v>
      </c>
      <c r="C17" s="6">
        <v>65</v>
      </c>
      <c r="D17" s="6">
        <v>132</v>
      </c>
      <c r="E17" s="6">
        <v>197</v>
      </c>
      <c r="F17" s="6">
        <v>77</v>
      </c>
      <c r="G17" s="6">
        <v>66</v>
      </c>
      <c r="H17" s="6">
        <v>54</v>
      </c>
      <c r="I17" s="6">
        <v>197</v>
      </c>
      <c r="J17" s="6">
        <v>8</v>
      </c>
      <c r="K17" s="6">
        <v>32</v>
      </c>
      <c r="L17" s="6">
        <v>17</v>
      </c>
      <c r="M17" s="6">
        <v>22</v>
      </c>
      <c r="N17" s="6">
        <v>20</v>
      </c>
      <c r="O17" s="6">
        <v>6</v>
      </c>
      <c r="P17" s="6">
        <v>25</v>
      </c>
      <c r="Q17" s="6">
        <v>24</v>
      </c>
      <c r="R17" s="6">
        <v>15</v>
      </c>
      <c r="S17" s="6">
        <v>11</v>
      </c>
      <c r="T17" s="6">
        <v>14</v>
      </c>
      <c r="U17" s="6">
        <v>3</v>
      </c>
      <c r="V17" s="6">
        <v>197</v>
      </c>
      <c r="W17" s="6">
        <v>30</v>
      </c>
      <c r="X17" s="6">
        <v>59</v>
      </c>
      <c r="Y17" s="6">
        <v>4</v>
      </c>
      <c r="Z17" s="6">
        <v>11</v>
      </c>
      <c r="AA17" s="6">
        <v>4</v>
      </c>
      <c r="AB17" s="6">
        <v>1</v>
      </c>
      <c r="AC17" s="6">
        <v>8</v>
      </c>
      <c r="AD17" s="6">
        <v>0</v>
      </c>
      <c r="AE17" s="6">
        <v>25</v>
      </c>
      <c r="AF17" s="6">
        <v>54</v>
      </c>
      <c r="AG17" s="6">
        <v>159</v>
      </c>
      <c r="AH17" s="6">
        <v>65</v>
      </c>
      <c r="AI17" s="6">
        <v>93</v>
      </c>
    </row>
    <row r="18" spans="1:35" x14ac:dyDescent="0.2">
      <c r="A18" s="38"/>
      <c r="B18" s="7">
        <v>0.1</v>
      </c>
      <c r="C18" s="12">
        <v>7.0000000000000007E-2</v>
      </c>
      <c r="D18" s="12">
        <v>0.13</v>
      </c>
      <c r="E18" s="7">
        <v>0.1</v>
      </c>
      <c r="F18" s="12">
        <v>0.13</v>
      </c>
      <c r="G18" s="12">
        <v>0.09</v>
      </c>
      <c r="H18" s="12">
        <v>0.08</v>
      </c>
      <c r="I18" s="7">
        <v>0.1</v>
      </c>
      <c r="J18" s="12">
        <v>0.1</v>
      </c>
      <c r="K18" s="12">
        <v>0.14000000000000001</v>
      </c>
      <c r="L18" s="12">
        <v>0.1</v>
      </c>
      <c r="M18" s="12">
        <v>0.15</v>
      </c>
      <c r="N18" s="12">
        <v>0.12</v>
      </c>
      <c r="O18" s="12">
        <v>0.03</v>
      </c>
      <c r="P18" s="12">
        <v>0.09</v>
      </c>
      <c r="Q18" s="12">
        <v>0.09</v>
      </c>
      <c r="R18" s="12">
        <v>0.08</v>
      </c>
      <c r="S18" s="12">
        <v>0.11</v>
      </c>
      <c r="T18" s="12">
        <v>0.08</v>
      </c>
      <c r="U18" s="12">
        <v>0.05</v>
      </c>
      <c r="V18" s="7">
        <v>0.1</v>
      </c>
      <c r="W18" s="12">
        <v>0.05</v>
      </c>
      <c r="X18" s="12">
        <v>0.09</v>
      </c>
      <c r="Y18" s="12">
        <v>0.03</v>
      </c>
      <c r="Z18" s="12">
        <v>0.1</v>
      </c>
      <c r="AA18" s="12">
        <v>7.0000000000000007E-2</v>
      </c>
      <c r="AB18" s="12">
        <v>0.21</v>
      </c>
      <c r="AC18" s="12">
        <v>0.12</v>
      </c>
      <c r="AD18" s="12">
        <v>0</v>
      </c>
      <c r="AE18" s="12">
        <v>0.18</v>
      </c>
      <c r="AF18" s="12">
        <v>0.19</v>
      </c>
      <c r="AG18" s="7">
        <v>0.09</v>
      </c>
      <c r="AH18" s="12">
        <v>7.0000000000000007E-2</v>
      </c>
      <c r="AI18" s="12">
        <v>0.1</v>
      </c>
    </row>
    <row r="20" spans="1:35" x14ac:dyDescent="0.2">
      <c r="A20" s="8" t="s">
        <v>22</v>
      </c>
      <c r="B20" s="9">
        <f t="shared" ref="B20:N20" si="0">IFERROR(SUM(B7,B9)/B5,0)</f>
        <v>0.19960079840319361</v>
      </c>
      <c r="C20" s="9">
        <f t="shared" si="0"/>
        <v>0.22392638036809817</v>
      </c>
      <c r="D20" s="9">
        <f t="shared" si="0"/>
        <v>0.17543859649122806</v>
      </c>
      <c r="E20" s="9">
        <f t="shared" si="0"/>
        <v>0.19960079840319361</v>
      </c>
      <c r="F20" s="9">
        <f t="shared" si="0"/>
        <v>0.21015761821366025</v>
      </c>
      <c r="G20" s="9">
        <f t="shared" si="0"/>
        <v>0.18321678321678322</v>
      </c>
      <c r="H20" s="9">
        <f t="shared" si="0"/>
        <v>0.20891364902506965</v>
      </c>
      <c r="I20" s="9">
        <f t="shared" si="0"/>
        <v>0.19960079840319361</v>
      </c>
      <c r="J20" s="9">
        <f t="shared" si="0"/>
        <v>0.3048780487804878</v>
      </c>
      <c r="K20" s="9">
        <f t="shared" si="0"/>
        <v>0.24545454545454545</v>
      </c>
      <c r="L20" s="9">
        <f t="shared" si="0"/>
        <v>0.16363636363636364</v>
      </c>
      <c r="M20" s="9">
        <f t="shared" si="0"/>
        <v>0.2620689655172414</v>
      </c>
      <c r="N20" s="9">
        <f t="shared" si="0"/>
        <v>0.12571428571428572</v>
      </c>
      <c r="O20" s="9">
        <f t="shared" ref="O20:AI20" si="1">IFERROR(SUM(O7,O9)/O5,0)</f>
        <v>0.18817204301075269</v>
      </c>
      <c r="P20" s="9">
        <f t="shared" si="1"/>
        <v>0.23954372623574144</v>
      </c>
      <c r="Q20" s="9">
        <f t="shared" si="1"/>
        <v>0.1709090909090909</v>
      </c>
      <c r="R20" s="9">
        <f t="shared" si="1"/>
        <v>0.17543859649122806</v>
      </c>
      <c r="S20" s="9">
        <f t="shared" si="1"/>
        <v>0.16666666666666666</v>
      </c>
      <c r="T20" s="9">
        <f t="shared" si="1"/>
        <v>0.17751479289940827</v>
      </c>
      <c r="U20" s="9">
        <f t="shared" si="1"/>
        <v>0.23636363636363636</v>
      </c>
      <c r="V20" s="9">
        <f t="shared" si="1"/>
        <v>0.19960079840319361</v>
      </c>
      <c r="W20" s="9">
        <f t="shared" si="1"/>
        <v>0.25939177101967797</v>
      </c>
      <c r="X20" s="9">
        <f t="shared" si="1"/>
        <v>0.20222929936305734</v>
      </c>
      <c r="Y20" s="9">
        <f t="shared" si="1"/>
        <v>0.21212121212121213</v>
      </c>
      <c r="Z20" s="9">
        <f t="shared" si="1"/>
        <v>0.23214285714285715</v>
      </c>
      <c r="AA20" s="9">
        <f t="shared" si="1"/>
        <v>0.17241379310344829</v>
      </c>
      <c r="AB20" s="9">
        <f t="shared" si="1"/>
        <v>0.25</v>
      </c>
      <c r="AC20" s="9">
        <f t="shared" si="1"/>
        <v>0.15873015873015872</v>
      </c>
      <c r="AD20" s="9">
        <f t="shared" si="1"/>
        <v>0.25925925925925924</v>
      </c>
      <c r="AE20" s="9">
        <f t="shared" si="1"/>
        <v>9.420289855072464E-2</v>
      </c>
      <c r="AF20" s="9">
        <f t="shared" si="1"/>
        <v>0.1166077738515901</v>
      </c>
      <c r="AG20" s="9">
        <f t="shared" si="1"/>
        <v>0.20764119601328904</v>
      </c>
      <c r="AH20" s="9">
        <f t="shared" si="1"/>
        <v>0.21830209481808158</v>
      </c>
      <c r="AI20" s="9">
        <f t="shared" si="1"/>
        <v>0.19688542825361513</v>
      </c>
    </row>
    <row r="22" spans="1:35" x14ac:dyDescent="0.2">
      <c r="A22" s="8" t="s">
        <v>23</v>
      </c>
      <c r="B22" s="9">
        <f t="shared" ref="B22:N22" si="2">IFERROR(SUM(B13,B15)/B5,0)</f>
        <v>0.2619760479041916</v>
      </c>
      <c r="C22" s="9">
        <f t="shared" si="2"/>
        <v>0.26687116564417179</v>
      </c>
      <c r="D22" s="9">
        <f t="shared" si="2"/>
        <v>0.25633528265107214</v>
      </c>
      <c r="E22" s="9">
        <f t="shared" si="2"/>
        <v>0.2619760479041916</v>
      </c>
      <c r="F22" s="9">
        <f t="shared" si="2"/>
        <v>0.19789842381786341</v>
      </c>
      <c r="G22" s="9">
        <f t="shared" si="2"/>
        <v>0.30069930069930068</v>
      </c>
      <c r="H22" s="9">
        <f t="shared" si="2"/>
        <v>0.27576601671309192</v>
      </c>
      <c r="I22" s="9">
        <f t="shared" si="2"/>
        <v>0.2619760479041916</v>
      </c>
      <c r="J22" s="9">
        <f t="shared" si="2"/>
        <v>0.1951219512195122</v>
      </c>
      <c r="K22" s="9">
        <f t="shared" si="2"/>
        <v>0.23181818181818181</v>
      </c>
      <c r="L22" s="9">
        <f t="shared" si="2"/>
        <v>0.29696969696969699</v>
      </c>
      <c r="M22" s="9">
        <f t="shared" si="2"/>
        <v>0.23448275862068965</v>
      </c>
      <c r="N22" s="9">
        <f t="shared" si="2"/>
        <v>0.26285714285714284</v>
      </c>
      <c r="O22" s="9">
        <f t="shared" ref="O22:AI22" si="3">IFERROR(SUM(O13,O15)/O5,0)</f>
        <v>0.33333333333333331</v>
      </c>
      <c r="P22" s="9">
        <f t="shared" si="3"/>
        <v>0.26235741444866922</v>
      </c>
      <c r="Q22" s="9">
        <f t="shared" si="3"/>
        <v>0.26181818181818184</v>
      </c>
      <c r="R22" s="9">
        <f t="shared" si="3"/>
        <v>0.22807017543859648</v>
      </c>
      <c r="S22" s="9">
        <f t="shared" si="3"/>
        <v>0.28125</v>
      </c>
      <c r="T22" s="9">
        <f t="shared" si="3"/>
        <v>0.24852071005917159</v>
      </c>
      <c r="U22" s="9">
        <f t="shared" si="3"/>
        <v>0.30909090909090908</v>
      </c>
      <c r="V22" s="9">
        <f t="shared" si="3"/>
        <v>0.2619760479041916</v>
      </c>
      <c r="W22" s="9">
        <f t="shared" si="3"/>
        <v>0.28085867620751342</v>
      </c>
      <c r="X22" s="9">
        <f t="shared" si="3"/>
        <v>0.25796178343949044</v>
      </c>
      <c r="Y22" s="9">
        <f t="shared" si="3"/>
        <v>0.26515151515151514</v>
      </c>
      <c r="Z22" s="9">
        <f t="shared" si="3"/>
        <v>0.29464285714285715</v>
      </c>
      <c r="AA22" s="9">
        <f t="shared" si="3"/>
        <v>0.15517241379310345</v>
      </c>
      <c r="AB22" s="9">
        <f t="shared" si="3"/>
        <v>0</v>
      </c>
      <c r="AC22" s="9">
        <f t="shared" si="3"/>
        <v>0.25396825396825395</v>
      </c>
      <c r="AD22" s="9">
        <f t="shared" si="3"/>
        <v>0.40740740740740738</v>
      </c>
      <c r="AE22" s="9">
        <f t="shared" si="3"/>
        <v>0.20289855072463769</v>
      </c>
      <c r="AF22" s="9">
        <f t="shared" si="3"/>
        <v>0.26501766784452296</v>
      </c>
      <c r="AG22" s="9">
        <f t="shared" si="3"/>
        <v>0.27131782945736432</v>
      </c>
      <c r="AH22" s="9">
        <f t="shared" si="3"/>
        <v>0.25468577728776187</v>
      </c>
      <c r="AI22" s="9">
        <f t="shared" si="3"/>
        <v>0.28921023359288101</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70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231</v>
      </c>
      <c r="C7" s="6">
        <v>143</v>
      </c>
      <c r="D7" s="6">
        <v>89</v>
      </c>
      <c r="E7" s="6">
        <v>231</v>
      </c>
      <c r="F7" s="6">
        <v>82</v>
      </c>
      <c r="G7" s="6">
        <v>86</v>
      </c>
      <c r="H7" s="6">
        <v>62</v>
      </c>
      <c r="I7" s="6">
        <v>231</v>
      </c>
      <c r="J7" s="6">
        <v>11</v>
      </c>
      <c r="K7" s="6">
        <v>31</v>
      </c>
      <c r="L7" s="6">
        <v>16</v>
      </c>
      <c r="M7" s="6">
        <v>17</v>
      </c>
      <c r="N7" s="6">
        <v>16</v>
      </c>
      <c r="O7" s="6">
        <v>21</v>
      </c>
      <c r="P7" s="6">
        <v>36</v>
      </c>
      <c r="Q7" s="6">
        <v>27</v>
      </c>
      <c r="R7" s="6">
        <v>24</v>
      </c>
      <c r="S7" s="6">
        <v>8</v>
      </c>
      <c r="T7" s="6">
        <v>20</v>
      </c>
      <c r="U7" s="6">
        <v>3</v>
      </c>
      <c r="V7" s="6">
        <v>231</v>
      </c>
      <c r="W7" s="6">
        <v>66</v>
      </c>
      <c r="X7" s="6">
        <v>76</v>
      </c>
      <c r="Y7" s="6">
        <v>21</v>
      </c>
      <c r="Z7" s="6">
        <v>16</v>
      </c>
      <c r="AA7" s="6">
        <v>7</v>
      </c>
      <c r="AB7" s="6">
        <v>0</v>
      </c>
      <c r="AC7" s="6">
        <v>6</v>
      </c>
      <c r="AD7" s="6">
        <v>6</v>
      </c>
      <c r="AE7" s="6">
        <v>11</v>
      </c>
      <c r="AF7" s="6">
        <v>22</v>
      </c>
      <c r="AG7" s="6">
        <v>218</v>
      </c>
      <c r="AH7" s="6">
        <v>124</v>
      </c>
      <c r="AI7" s="6">
        <v>94</v>
      </c>
    </row>
    <row r="8" spans="1:35" x14ac:dyDescent="0.2">
      <c r="A8" s="38"/>
      <c r="B8" s="7">
        <v>0.12</v>
      </c>
      <c r="C8" s="12">
        <v>0.15</v>
      </c>
      <c r="D8" s="12">
        <v>0.09</v>
      </c>
      <c r="E8" s="7">
        <v>0.12</v>
      </c>
      <c r="F8" s="12">
        <v>0.14000000000000001</v>
      </c>
      <c r="G8" s="12">
        <v>0.12</v>
      </c>
      <c r="H8" s="12">
        <v>0.09</v>
      </c>
      <c r="I8" s="7">
        <v>0.12</v>
      </c>
      <c r="J8" s="12">
        <v>0.14000000000000001</v>
      </c>
      <c r="K8" s="12">
        <v>0.14000000000000001</v>
      </c>
      <c r="L8" s="12">
        <v>0.1</v>
      </c>
      <c r="M8" s="12">
        <v>0.12</v>
      </c>
      <c r="N8" s="12">
        <v>0.09</v>
      </c>
      <c r="O8" s="12">
        <v>0.12</v>
      </c>
      <c r="P8" s="12">
        <v>0.14000000000000001</v>
      </c>
      <c r="Q8" s="12">
        <v>0.1</v>
      </c>
      <c r="R8" s="12">
        <v>0.14000000000000001</v>
      </c>
      <c r="S8" s="12">
        <v>0.09</v>
      </c>
      <c r="T8" s="12">
        <v>0.12</v>
      </c>
      <c r="U8" s="12">
        <v>0.06</v>
      </c>
      <c r="V8" s="7">
        <v>0.12</v>
      </c>
      <c r="W8" s="12">
        <v>0.12</v>
      </c>
      <c r="X8" s="12">
        <v>0.12</v>
      </c>
      <c r="Y8" s="12">
        <v>0.16</v>
      </c>
      <c r="Z8" s="12">
        <v>0.15</v>
      </c>
      <c r="AA8" s="12">
        <v>0.12</v>
      </c>
      <c r="AB8" s="12">
        <v>0</v>
      </c>
      <c r="AC8" s="12">
        <v>0.1</v>
      </c>
      <c r="AD8" s="12">
        <v>0.21</v>
      </c>
      <c r="AE8" s="12">
        <v>0.08</v>
      </c>
      <c r="AF8" s="12">
        <v>0.08</v>
      </c>
      <c r="AG8" s="7">
        <v>0.12</v>
      </c>
      <c r="AH8" s="12">
        <v>0.14000000000000001</v>
      </c>
      <c r="AI8" s="12">
        <v>0.1</v>
      </c>
    </row>
    <row r="9" spans="1:35" x14ac:dyDescent="0.2">
      <c r="A9" s="38" t="s">
        <v>17</v>
      </c>
      <c r="B9" s="6">
        <v>693</v>
      </c>
      <c r="C9" s="6">
        <v>395</v>
      </c>
      <c r="D9" s="6">
        <v>298</v>
      </c>
      <c r="E9" s="6">
        <v>693</v>
      </c>
      <c r="F9" s="6">
        <v>181</v>
      </c>
      <c r="G9" s="6">
        <v>243</v>
      </c>
      <c r="H9" s="6">
        <v>269</v>
      </c>
      <c r="I9" s="6">
        <v>693</v>
      </c>
      <c r="J9" s="6">
        <v>20</v>
      </c>
      <c r="K9" s="6">
        <v>64</v>
      </c>
      <c r="L9" s="6">
        <v>55</v>
      </c>
      <c r="M9" s="6">
        <v>50</v>
      </c>
      <c r="N9" s="6">
        <v>60</v>
      </c>
      <c r="O9" s="6">
        <v>62</v>
      </c>
      <c r="P9" s="6">
        <v>96</v>
      </c>
      <c r="Q9" s="6">
        <v>96</v>
      </c>
      <c r="R9" s="6">
        <v>74</v>
      </c>
      <c r="S9" s="6">
        <v>29</v>
      </c>
      <c r="T9" s="6">
        <v>69</v>
      </c>
      <c r="U9" s="6">
        <v>18</v>
      </c>
      <c r="V9" s="6">
        <v>693</v>
      </c>
      <c r="W9" s="6">
        <v>232</v>
      </c>
      <c r="X9" s="6">
        <v>216</v>
      </c>
      <c r="Y9" s="6">
        <v>51</v>
      </c>
      <c r="Z9" s="6">
        <v>32</v>
      </c>
      <c r="AA9" s="6">
        <v>23</v>
      </c>
      <c r="AB9" s="6">
        <v>1</v>
      </c>
      <c r="AC9" s="6">
        <v>23</v>
      </c>
      <c r="AD9" s="6">
        <v>9</v>
      </c>
      <c r="AE9" s="6">
        <v>33</v>
      </c>
      <c r="AF9" s="6">
        <v>74</v>
      </c>
      <c r="AG9" s="6">
        <v>642</v>
      </c>
      <c r="AH9" s="6">
        <v>345</v>
      </c>
      <c r="AI9" s="6">
        <v>297</v>
      </c>
    </row>
    <row r="10" spans="1:35" x14ac:dyDescent="0.2">
      <c r="A10" s="38"/>
      <c r="B10" s="7">
        <v>0.35</v>
      </c>
      <c r="C10" s="12">
        <v>0.4</v>
      </c>
      <c r="D10" s="12">
        <v>0.28999999999999998</v>
      </c>
      <c r="E10" s="7">
        <v>0.35</v>
      </c>
      <c r="F10" s="12">
        <v>0.32</v>
      </c>
      <c r="G10" s="12">
        <v>0.34</v>
      </c>
      <c r="H10" s="12">
        <v>0.37</v>
      </c>
      <c r="I10" s="7">
        <v>0.35</v>
      </c>
      <c r="J10" s="12">
        <v>0.25</v>
      </c>
      <c r="K10" s="12">
        <v>0.28999999999999998</v>
      </c>
      <c r="L10" s="12">
        <v>0.33</v>
      </c>
      <c r="M10" s="12">
        <v>0.35</v>
      </c>
      <c r="N10" s="12">
        <v>0.34</v>
      </c>
      <c r="O10" s="12">
        <v>0.33</v>
      </c>
      <c r="P10" s="12">
        <v>0.36</v>
      </c>
      <c r="Q10" s="12">
        <v>0.35</v>
      </c>
      <c r="R10" s="12">
        <v>0.43</v>
      </c>
      <c r="S10" s="12">
        <v>0.31</v>
      </c>
      <c r="T10" s="12">
        <v>0.41</v>
      </c>
      <c r="U10" s="12">
        <v>0.33</v>
      </c>
      <c r="V10" s="7">
        <v>0.35</v>
      </c>
      <c r="W10" s="12">
        <v>0.41</v>
      </c>
      <c r="X10" s="12">
        <v>0.34</v>
      </c>
      <c r="Y10" s="12">
        <v>0.38</v>
      </c>
      <c r="Z10" s="12">
        <v>0.28000000000000003</v>
      </c>
      <c r="AA10" s="12">
        <v>0.4</v>
      </c>
      <c r="AB10" s="12">
        <v>0.37</v>
      </c>
      <c r="AC10" s="12">
        <v>0.36</v>
      </c>
      <c r="AD10" s="12">
        <v>0.31</v>
      </c>
      <c r="AE10" s="12">
        <v>0.24</v>
      </c>
      <c r="AF10" s="12">
        <v>0.26</v>
      </c>
      <c r="AG10" s="7">
        <v>0.36</v>
      </c>
      <c r="AH10" s="12">
        <v>0.38</v>
      </c>
      <c r="AI10" s="12">
        <v>0.33</v>
      </c>
    </row>
    <row r="11" spans="1:35" x14ac:dyDescent="0.2">
      <c r="A11" s="38" t="s">
        <v>18</v>
      </c>
      <c r="B11" s="6">
        <v>741</v>
      </c>
      <c r="C11" s="6">
        <v>323</v>
      </c>
      <c r="D11" s="6">
        <v>418</v>
      </c>
      <c r="E11" s="6">
        <v>741</v>
      </c>
      <c r="F11" s="6">
        <v>196</v>
      </c>
      <c r="G11" s="6">
        <v>265</v>
      </c>
      <c r="H11" s="6">
        <v>280</v>
      </c>
      <c r="I11" s="6">
        <v>741</v>
      </c>
      <c r="J11" s="6">
        <v>35</v>
      </c>
      <c r="K11" s="6">
        <v>84</v>
      </c>
      <c r="L11" s="6">
        <v>65</v>
      </c>
      <c r="M11" s="6">
        <v>52</v>
      </c>
      <c r="N11" s="6">
        <v>67</v>
      </c>
      <c r="O11" s="6">
        <v>78</v>
      </c>
      <c r="P11" s="6">
        <v>89</v>
      </c>
      <c r="Q11" s="6">
        <v>113</v>
      </c>
      <c r="R11" s="6">
        <v>44</v>
      </c>
      <c r="S11" s="6">
        <v>38</v>
      </c>
      <c r="T11" s="6">
        <v>53</v>
      </c>
      <c r="U11" s="6">
        <v>24</v>
      </c>
      <c r="V11" s="6">
        <v>741</v>
      </c>
      <c r="W11" s="6">
        <v>194</v>
      </c>
      <c r="X11" s="6">
        <v>222</v>
      </c>
      <c r="Y11" s="6">
        <v>57</v>
      </c>
      <c r="Z11" s="6">
        <v>38</v>
      </c>
      <c r="AA11" s="6">
        <v>19</v>
      </c>
      <c r="AB11" s="6">
        <v>2</v>
      </c>
      <c r="AC11" s="6">
        <v>25</v>
      </c>
      <c r="AD11" s="6">
        <v>9</v>
      </c>
      <c r="AE11" s="6">
        <v>63</v>
      </c>
      <c r="AF11" s="6">
        <v>113</v>
      </c>
      <c r="AG11" s="6">
        <v>659</v>
      </c>
      <c r="AH11" s="6">
        <v>318</v>
      </c>
      <c r="AI11" s="6">
        <v>341</v>
      </c>
    </row>
    <row r="12" spans="1:35" x14ac:dyDescent="0.2">
      <c r="A12" s="38"/>
      <c r="B12" s="7">
        <v>0.37</v>
      </c>
      <c r="C12" s="12">
        <v>0.33</v>
      </c>
      <c r="D12" s="12">
        <v>0.41</v>
      </c>
      <c r="E12" s="7">
        <v>0.37</v>
      </c>
      <c r="F12" s="12">
        <v>0.34</v>
      </c>
      <c r="G12" s="12">
        <v>0.37</v>
      </c>
      <c r="H12" s="12">
        <v>0.39</v>
      </c>
      <c r="I12" s="7">
        <v>0.37</v>
      </c>
      <c r="J12" s="12">
        <v>0.42</v>
      </c>
      <c r="K12" s="12">
        <v>0.38</v>
      </c>
      <c r="L12" s="12">
        <v>0.39</v>
      </c>
      <c r="M12" s="12">
        <v>0.36</v>
      </c>
      <c r="N12" s="12">
        <v>0.38</v>
      </c>
      <c r="O12" s="12">
        <v>0.42</v>
      </c>
      <c r="P12" s="12">
        <v>0.34</v>
      </c>
      <c r="Q12" s="12">
        <v>0.41</v>
      </c>
      <c r="R12" s="12">
        <v>0.25</v>
      </c>
      <c r="S12" s="12">
        <v>0.39</v>
      </c>
      <c r="T12" s="12">
        <v>0.31</v>
      </c>
      <c r="U12" s="12">
        <v>0.43</v>
      </c>
      <c r="V12" s="7">
        <v>0.37</v>
      </c>
      <c r="W12" s="12">
        <v>0.35</v>
      </c>
      <c r="X12" s="12">
        <v>0.35</v>
      </c>
      <c r="Y12" s="12">
        <v>0.43</v>
      </c>
      <c r="Z12" s="12">
        <v>0.34</v>
      </c>
      <c r="AA12" s="12">
        <v>0.33</v>
      </c>
      <c r="AB12" s="12">
        <v>0.42</v>
      </c>
      <c r="AC12" s="12">
        <v>0.4</v>
      </c>
      <c r="AD12" s="12">
        <v>0.34</v>
      </c>
      <c r="AE12" s="12">
        <v>0.46</v>
      </c>
      <c r="AF12" s="12">
        <v>0.4</v>
      </c>
      <c r="AG12" s="7">
        <v>0.36</v>
      </c>
      <c r="AH12" s="12">
        <v>0.35</v>
      </c>
      <c r="AI12" s="12">
        <v>0.38</v>
      </c>
    </row>
    <row r="13" spans="1:35" x14ac:dyDescent="0.2">
      <c r="A13" s="38" t="s">
        <v>19</v>
      </c>
      <c r="B13" s="6">
        <v>89</v>
      </c>
      <c r="C13" s="6">
        <v>29</v>
      </c>
      <c r="D13" s="6">
        <v>60</v>
      </c>
      <c r="E13" s="6">
        <v>89</v>
      </c>
      <c r="F13" s="6">
        <v>25</v>
      </c>
      <c r="G13" s="6">
        <v>30</v>
      </c>
      <c r="H13" s="6">
        <v>34</v>
      </c>
      <c r="I13" s="6">
        <v>89</v>
      </c>
      <c r="J13" s="6">
        <v>5</v>
      </c>
      <c r="K13" s="6">
        <v>11</v>
      </c>
      <c r="L13" s="6">
        <v>3</v>
      </c>
      <c r="M13" s="6">
        <v>6</v>
      </c>
      <c r="N13" s="6">
        <v>6</v>
      </c>
      <c r="O13" s="6">
        <v>8</v>
      </c>
      <c r="P13" s="6">
        <v>15</v>
      </c>
      <c r="Q13" s="6">
        <v>9</v>
      </c>
      <c r="R13" s="6">
        <v>12</v>
      </c>
      <c r="S13" s="6">
        <v>4</v>
      </c>
      <c r="T13" s="6">
        <v>8</v>
      </c>
      <c r="U13" s="6">
        <v>4</v>
      </c>
      <c r="V13" s="6">
        <v>89</v>
      </c>
      <c r="W13" s="6">
        <v>20</v>
      </c>
      <c r="X13" s="6">
        <v>31</v>
      </c>
      <c r="Y13" s="6">
        <v>2</v>
      </c>
      <c r="Z13" s="6">
        <v>7</v>
      </c>
      <c r="AA13" s="6">
        <v>5</v>
      </c>
      <c r="AB13" s="6">
        <v>0</v>
      </c>
      <c r="AC13" s="6">
        <v>2</v>
      </c>
      <c r="AD13" s="6">
        <v>3</v>
      </c>
      <c r="AE13" s="6">
        <v>4</v>
      </c>
      <c r="AF13" s="6">
        <v>16</v>
      </c>
      <c r="AG13" s="6">
        <v>85</v>
      </c>
      <c r="AH13" s="6">
        <v>33</v>
      </c>
      <c r="AI13" s="6">
        <v>52</v>
      </c>
    </row>
    <row r="14" spans="1:35" x14ac:dyDescent="0.2">
      <c r="A14" s="38"/>
      <c r="B14" s="7">
        <v>0.04</v>
      </c>
      <c r="C14" s="12">
        <v>0.03</v>
      </c>
      <c r="D14" s="12">
        <v>0.06</v>
      </c>
      <c r="E14" s="7">
        <v>0.04</v>
      </c>
      <c r="F14" s="12">
        <v>0.04</v>
      </c>
      <c r="G14" s="12">
        <v>0.04</v>
      </c>
      <c r="H14" s="12">
        <v>0.05</v>
      </c>
      <c r="I14" s="7">
        <v>0.04</v>
      </c>
      <c r="J14" s="12">
        <v>0.06</v>
      </c>
      <c r="K14" s="12">
        <v>0.05</v>
      </c>
      <c r="L14" s="12">
        <v>0.02</v>
      </c>
      <c r="M14" s="12">
        <v>0.04</v>
      </c>
      <c r="N14" s="12">
        <v>0.03</v>
      </c>
      <c r="O14" s="12">
        <v>0.04</v>
      </c>
      <c r="P14" s="12">
        <v>0.06</v>
      </c>
      <c r="Q14" s="12">
        <v>0.03</v>
      </c>
      <c r="R14" s="12">
        <v>7.0000000000000007E-2</v>
      </c>
      <c r="S14" s="12">
        <v>0.04</v>
      </c>
      <c r="T14" s="12">
        <v>0.05</v>
      </c>
      <c r="U14" s="12">
        <v>7.0000000000000007E-2</v>
      </c>
      <c r="V14" s="7">
        <v>0.04</v>
      </c>
      <c r="W14" s="12">
        <v>0.03</v>
      </c>
      <c r="X14" s="12">
        <v>0.05</v>
      </c>
      <c r="Y14" s="12">
        <v>0.02</v>
      </c>
      <c r="Z14" s="12">
        <v>0.06</v>
      </c>
      <c r="AA14" s="12">
        <v>0.08</v>
      </c>
      <c r="AB14" s="12">
        <v>0</v>
      </c>
      <c r="AC14" s="12">
        <v>0.04</v>
      </c>
      <c r="AD14" s="12">
        <v>0.09</v>
      </c>
      <c r="AE14" s="12">
        <v>0.03</v>
      </c>
      <c r="AF14" s="12">
        <v>0.06</v>
      </c>
      <c r="AG14" s="7">
        <v>0.05</v>
      </c>
      <c r="AH14" s="12">
        <v>0.04</v>
      </c>
      <c r="AI14" s="12">
        <v>0.06</v>
      </c>
    </row>
    <row r="15" spans="1:35" x14ac:dyDescent="0.2">
      <c r="A15" s="38" t="s">
        <v>20</v>
      </c>
      <c r="B15" s="6">
        <v>65</v>
      </c>
      <c r="C15" s="6">
        <v>27</v>
      </c>
      <c r="D15" s="6">
        <v>37</v>
      </c>
      <c r="E15" s="6">
        <v>65</v>
      </c>
      <c r="F15" s="6">
        <v>22</v>
      </c>
      <c r="G15" s="6">
        <v>24</v>
      </c>
      <c r="H15" s="6">
        <v>18</v>
      </c>
      <c r="I15" s="6">
        <v>65</v>
      </c>
      <c r="J15" s="6">
        <v>3</v>
      </c>
      <c r="K15" s="6">
        <v>6</v>
      </c>
      <c r="L15" s="6">
        <v>7</v>
      </c>
      <c r="M15" s="6">
        <v>0</v>
      </c>
      <c r="N15" s="6">
        <v>8</v>
      </c>
      <c r="O15" s="6">
        <v>6</v>
      </c>
      <c r="P15" s="6">
        <v>9</v>
      </c>
      <c r="Q15" s="6">
        <v>8</v>
      </c>
      <c r="R15" s="6">
        <v>4</v>
      </c>
      <c r="S15" s="6">
        <v>5</v>
      </c>
      <c r="T15" s="6">
        <v>5</v>
      </c>
      <c r="U15" s="6">
        <v>4</v>
      </c>
      <c r="V15" s="6">
        <v>65</v>
      </c>
      <c r="W15" s="6">
        <v>16</v>
      </c>
      <c r="X15" s="6">
        <v>25</v>
      </c>
      <c r="Y15" s="6">
        <v>0</v>
      </c>
      <c r="Z15" s="6">
        <v>7</v>
      </c>
      <c r="AA15" s="6">
        <v>2</v>
      </c>
      <c r="AB15" s="6">
        <v>0</v>
      </c>
      <c r="AC15" s="6">
        <v>3</v>
      </c>
      <c r="AD15" s="6">
        <v>1</v>
      </c>
      <c r="AE15" s="6">
        <v>2</v>
      </c>
      <c r="AF15" s="6">
        <v>10</v>
      </c>
      <c r="AG15" s="6">
        <v>57</v>
      </c>
      <c r="AH15" s="6">
        <v>29</v>
      </c>
      <c r="AI15" s="6">
        <v>28</v>
      </c>
    </row>
    <row r="16" spans="1:35" x14ac:dyDescent="0.2">
      <c r="A16" s="38"/>
      <c r="B16" s="7">
        <v>0.03</v>
      </c>
      <c r="C16" s="12">
        <v>0.03</v>
      </c>
      <c r="D16" s="12">
        <v>0.04</v>
      </c>
      <c r="E16" s="7">
        <v>0.03</v>
      </c>
      <c r="F16" s="12">
        <v>0.04</v>
      </c>
      <c r="G16" s="12">
        <v>0.03</v>
      </c>
      <c r="H16" s="12">
        <v>0.02</v>
      </c>
      <c r="I16" s="7">
        <v>0.03</v>
      </c>
      <c r="J16" s="12">
        <v>0.03</v>
      </c>
      <c r="K16" s="12">
        <v>0.03</v>
      </c>
      <c r="L16" s="12">
        <v>0.04</v>
      </c>
      <c r="M16" s="12">
        <v>0</v>
      </c>
      <c r="N16" s="12">
        <v>0.05</v>
      </c>
      <c r="O16" s="12">
        <v>0.03</v>
      </c>
      <c r="P16" s="12">
        <v>0.03</v>
      </c>
      <c r="Q16" s="12">
        <v>0.03</v>
      </c>
      <c r="R16" s="12">
        <v>0.02</v>
      </c>
      <c r="S16" s="12">
        <v>0.05</v>
      </c>
      <c r="T16" s="12">
        <v>0.03</v>
      </c>
      <c r="U16" s="12">
        <v>7.0000000000000007E-2</v>
      </c>
      <c r="V16" s="7">
        <v>0.03</v>
      </c>
      <c r="W16" s="12">
        <v>0.03</v>
      </c>
      <c r="X16" s="12">
        <v>0.04</v>
      </c>
      <c r="Y16" s="12">
        <v>0</v>
      </c>
      <c r="Z16" s="12">
        <v>7.0000000000000007E-2</v>
      </c>
      <c r="AA16" s="12">
        <v>0.03</v>
      </c>
      <c r="AB16" s="12">
        <v>0</v>
      </c>
      <c r="AC16" s="12">
        <v>0.05</v>
      </c>
      <c r="AD16" s="12">
        <v>0.02</v>
      </c>
      <c r="AE16" s="12">
        <v>0.01</v>
      </c>
      <c r="AF16" s="12">
        <v>0.03</v>
      </c>
      <c r="AG16" s="7">
        <v>0.03</v>
      </c>
      <c r="AH16" s="12">
        <v>0.03</v>
      </c>
      <c r="AI16" s="12">
        <v>0.03</v>
      </c>
    </row>
    <row r="17" spans="1:35" x14ac:dyDescent="0.2">
      <c r="A17" s="38" t="s">
        <v>21</v>
      </c>
      <c r="B17" s="6">
        <v>184</v>
      </c>
      <c r="C17" s="6">
        <v>60</v>
      </c>
      <c r="D17" s="6">
        <v>124</v>
      </c>
      <c r="E17" s="6">
        <v>184</v>
      </c>
      <c r="F17" s="6">
        <v>64</v>
      </c>
      <c r="G17" s="6">
        <v>65</v>
      </c>
      <c r="H17" s="6">
        <v>55</v>
      </c>
      <c r="I17" s="6">
        <v>184</v>
      </c>
      <c r="J17" s="6">
        <v>8</v>
      </c>
      <c r="K17" s="6">
        <v>24</v>
      </c>
      <c r="L17" s="6">
        <v>20</v>
      </c>
      <c r="M17" s="6">
        <v>20</v>
      </c>
      <c r="N17" s="6">
        <v>18</v>
      </c>
      <c r="O17" s="6">
        <v>12</v>
      </c>
      <c r="P17" s="6">
        <v>18</v>
      </c>
      <c r="Q17" s="6">
        <v>23</v>
      </c>
      <c r="R17" s="6">
        <v>14</v>
      </c>
      <c r="S17" s="6">
        <v>12</v>
      </c>
      <c r="T17" s="6">
        <v>14</v>
      </c>
      <c r="U17" s="6">
        <v>3</v>
      </c>
      <c r="V17" s="6">
        <v>184</v>
      </c>
      <c r="W17" s="6">
        <v>32</v>
      </c>
      <c r="X17" s="6">
        <v>59</v>
      </c>
      <c r="Y17" s="6">
        <v>1</v>
      </c>
      <c r="Z17" s="6">
        <v>12</v>
      </c>
      <c r="AA17" s="6">
        <v>3</v>
      </c>
      <c r="AB17" s="6">
        <v>1</v>
      </c>
      <c r="AC17" s="6">
        <v>4</v>
      </c>
      <c r="AD17" s="6">
        <v>0</v>
      </c>
      <c r="AE17" s="6">
        <v>24</v>
      </c>
      <c r="AF17" s="6">
        <v>48</v>
      </c>
      <c r="AG17" s="6">
        <v>146</v>
      </c>
      <c r="AH17" s="6">
        <v>59</v>
      </c>
      <c r="AI17" s="6">
        <v>87</v>
      </c>
    </row>
    <row r="18" spans="1:35" x14ac:dyDescent="0.2">
      <c r="A18" s="38"/>
      <c r="B18" s="7">
        <v>0.09</v>
      </c>
      <c r="C18" s="12">
        <v>0.06</v>
      </c>
      <c r="D18" s="12">
        <v>0.12</v>
      </c>
      <c r="E18" s="7">
        <v>0.09</v>
      </c>
      <c r="F18" s="12">
        <v>0.11</v>
      </c>
      <c r="G18" s="12">
        <v>0.09</v>
      </c>
      <c r="H18" s="12">
        <v>0.08</v>
      </c>
      <c r="I18" s="7">
        <v>0.09</v>
      </c>
      <c r="J18" s="12">
        <v>0.1</v>
      </c>
      <c r="K18" s="12">
        <v>0.11</v>
      </c>
      <c r="L18" s="12">
        <v>0.12</v>
      </c>
      <c r="M18" s="12">
        <v>0.14000000000000001</v>
      </c>
      <c r="N18" s="12">
        <v>0.1</v>
      </c>
      <c r="O18" s="12">
        <v>0.06</v>
      </c>
      <c r="P18" s="12">
        <v>7.0000000000000007E-2</v>
      </c>
      <c r="Q18" s="12">
        <v>0.08</v>
      </c>
      <c r="R18" s="12">
        <v>0.08</v>
      </c>
      <c r="S18" s="12">
        <v>0.12</v>
      </c>
      <c r="T18" s="12">
        <v>0.08</v>
      </c>
      <c r="U18" s="12">
        <v>0.05</v>
      </c>
      <c r="V18" s="7">
        <v>0.09</v>
      </c>
      <c r="W18" s="12">
        <v>0.06</v>
      </c>
      <c r="X18" s="12">
        <v>0.09</v>
      </c>
      <c r="Y18" s="12">
        <v>0.01</v>
      </c>
      <c r="Z18" s="12">
        <v>0.1</v>
      </c>
      <c r="AA18" s="12">
        <v>0.05</v>
      </c>
      <c r="AB18" s="12">
        <v>0.21</v>
      </c>
      <c r="AC18" s="12">
        <v>0.06</v>
      </c>
      <c r="AD18" s="12">
        <v>0.02</v>
      </c>
      <c r="AE18" s="12">
        <v>0.17</v>
      </c>
      <c r="AF18" s="12">
        <v>0.17</v>
      </c>
      <c r="AG18" s="7">
        <v>0.08</v>
      </c>
      <c r="AH18" s="12">
        <v>7.0000000000000007E-2</v>
      </c>
      <c r="AI18" s="12">
        <v>0.1</v>
      </c>
    </row>
    <row r="20" spans="1:35" x14ac:dyDescent="0.2">
      <c r="A20" s="8" t="s">
        <v>22</v>
      </c>
      <c r="B20" s="9">
        <f t="shared" ref="B20:N20" si="0">IFERROR(SUM(B7,B9)/B5,0)</f>
        <v>0.46107784431137727</v>
      </c>
      <c r="C20" s="9">
        <f t="shared" si="0"/>
        <v>0.55010224948875253</v>
      </c>
      <c r="D20" s="9">
        <f t="shared" si="0"/>
        <v>0.37719298245614036</v>
      </c>
      <c r="E20" s="9">
        <f t="shared" si="0"/>
        <v>0.46107784431137727</v>
      </c>
      <c r="F20" s="9">
        <f t="shared" si="0"/>
        <v>0.46059544658493873</v>
      </c>
      <c r="G20" s="9">
        <f t="shared" si="0"/>
        <v>0.46013986013986014</v>
      </c>
      <c r="H20" s="9">
        <f t="shared" si="0"/>
        <v>0.46100278551532031</v>
      </c>
      <c r="I20" s="9">
        <f t="shared" si="0"/>
        <v>0.46107784431137727</v>
      </c>
      <c r="J20" s="9">
        <f t="shared" si="0"/>
        <v>0.37804878048780488</v>
      </c>
      <c r="K20" s="9">
        <f t="shared" si="0"/>
        <v>0.43181818181818182</v>
      </c>
      <c r="L20" s="9">
        <f t="shared" si="0"/>
        <v>0.4303030303030303</v>
      </c>
      <c r="M20" s="9">
        <f t="shared" si="0"/>
        <v>0.46206896551724136</v>
      </c>
      <c r="N20" s="9">
        <f t="shared" si="0"/>
        <v>0.43428571428571427</v>
      </c>
      <c r="O20" s="9">
        <f t="shared" ref="O20:AI20" si="1">IFERROR(SUM(O7,O9)/O5,0)</f>
        <v>0.44623655913978494</v>
      </c>
      <c r="P20" s="9">
        <f t="shared" si="1"/>
        <v>0.50190114068441061</v>
      </c>
      <c r="Q20" s="9">
        <f t="shared" si="1"/>
        <v>0.44727272727272727</v>
      </c>
      <c r="R20" s="9">
        <f t="shared" si="1"/>
        <v>0.57309941520467833</v>
      </c>
      <c r="S20" s="9">
        <f t="shared" si="1"/>
        <v>0.38541666666666669</v>
      </c>
      <c r="T20" s="9">
        <f t="shared" si="1"/>
        <v>0.52662721893491127</v>
      </c>
      <c r="U20" s="9">
        <f t="shared" si="1"/>
        <v>0.38181818181818183</v>
      </c>
      <c r="V20" s="9">
        <f t="shared" si="1"/>
        <v>0.46107784431137727</v>
      </c>
      <c r="W20" s="9">
        <f t="shared" si="1"/>
        <v>0.53309481216457966</v>
      </c>
      <c r="X20" s="9">
        <f t="shared" si="1"/>
        <v>0.46496815286624205</v>
      </c>
      <c r="Y20" s="9">
        <f t="shared" si="1"/>
        <v>0.54545454545454541</v>
      </c>
      <c r="Z20" s="9">
        <f t="shared" si="1"/>
        <v>0.42857142857142855</v>
      </c>
      <c r="AA20" s="9">
        <f t="shared" si="1"/>
        <v>0.51724137931034486</v>
      </c>
      <c r="AB20" s="9">
        <f t="shared" si="1"/>
        <v>0.25</v>
      </c>
      <c r="AC20" s="9">
        <f t="shared" si="1"/>
        <v>0.46031746031746029</v>
      </c>
      <c r="AD20" s="9">
        <f t="shared" si="1"/>
        <v>0.55555555555555558</v>
      </c>
      <c r="AE20" s="9">
        <f t="shared" si="1"/>
        <v>0.3188405797101449</v>
      </c>
      <c r="AF20" s="9">
        <f t="shared" si="1"/>
        <v>0.33922261484098942</v>
      </c>
      <c r="AG20" s="9">
        <f t="shared" si="1"/>
        <v>0.47619047619047616</v>
      </c>
      <c r="AH20" s="9">
        <f t="shared" si="1"/>
        <v>0.51708930540242559</v>
      </c>
      <c r="AI20" s="9">
        <f t="shared" si="1"/>
        <v>0.43492769744160176</v>
      </c>
    </row>
    <row r="22" spans="1:35" x14ac:dyDescent="0.2">
      <c r="A22" s="8" t="s">
        <v>23</v>
      </c>
      <c r="B22" s="9">
        <f t="shared" ref="B22:N22" si="2">IFERROR(SUM(B13,B15)/B5,0)</f>
        <v>7.6846307385229545E-2</v>
      </c>
      <c r="C22" s="9">
        <f t="shared" si="2"/>
        <v>5.7259713701431493E-2</v>
      </c>
      <c r="D22" s="9">
        <f t="shared" si="2"/>
        <v>9.454191033138401E-2</v>
      </c>
      <c r="E22" s="9">
        <f t="shared" si="2"/>
        <v>7.6846307385229545E-2</v>
      </c>
      <c r="F22" s="9">
        <f t="shared" si="2"/>
        <v>8.2311733800350256E-2</v>
      </c>
      <c r="G22" s="9">
        <f t="shared" si="2"/>
        <v>7.5524475524475526E-2</v>
      </c>
      <c r="H22" s="9">
        <f t="shared" si="2"/>
        <v>7.2423398328690811E-2</v>
      </c>
      <c r="I22" s="9">
        <f t="shared" si="2"/>
        <v>7.6846307385229545E-2</v>
      </c>
      <c r="J22" s="9">
        <f t="shared" si="2"/>
        <v>9.7560975609756101E-2</v>
      </c>
      <c r="K22" s="9">
        <f t="shared" si="2"/>
        <v>7.7272727272727271E-2</v>
      </c>
      <c r="L22" s="9">
        <f t="shared" si="2"/>
        <v>6.0606060606060608E-2</v>
      </c>
      <c r="M22" s="9">
        <f t="shared" si="2"/>
        <v>4.1379310344827586E-2</v>
      </c>
      <c r="N22" s="9">
        <f t="shared" si="2"/>
        <v>0.08</v>
      </c>
      <c r="O22" s="9">
        <f t="shared" ref="O22:AI22" si="3">IFERROR(SUM(O13,O15)/O5,0)</f>
        <v>7.5268817204301078E-2</v>
      </c>
      <c r="P22" s="9">
        <f t="shared" si="3"/>
        <v>9.125475285171103E-2</v>
      </c>
      <c r="Q22" s="9">
        <f t="shared" si="3"/>
        <v>6.1818181818181821E-2</v>
      </c>
      <c r="R22" s="9">
        <f t="shared" si="3"/>
        <v>9.3567251461988299E-2</v>
      </c>
      <c r="S22" s="9">
        <f t="shared" si="3"/>
        <v>9.375E-2</v>
      </c>
      <c r="T22" s="9">
        <f t="shared" si="3"/>
        <v>7.6923076923076927E-2</v>
      </c>
      <c r="U22" s="9">
        <f t="shared" si="3"/>
        <v>0.14545454545454545</v>
      </c>
      <c r="V22" s="9">
        <f t="shared" si="3"/>
        <v>7.6846307385229545E-2</v>
      </c>
      <c r="W22" s="9">
        <f t="shared" si="3"/>
        <v>6.4400715563506267E-2</v>
      </c>
      <c r="X22" s="9">
        <f t="shared" si="3"/>
        <v>8.9171974522292988E-2</v>
      </c>
      <c r="Y22" s="9">
        <f t="shared" si="3"/>
        <v>1.5151515151515152E-2</v>
      </c>
      <c r="Z22" s="9">
        <f t="shared" si="3"/>
        <v>0.125</v>
      </c>
      <c r="AA22" s="9">
        <f t="shared" si="3"/>
        <v>0.1206896551724138</v>
      </c>
      <c r="AB22" s="9">
        <f t="shared" si="3"/>
        <v>0</v>
      </c>
      <c r="AC22" s="9">
        <f t="shared" si="3"/>
        <v>7.9365079365079361E-2</v>
      </c>
      <c r="AD22" s="9">
        <f t="shared" si="3"/>
        <v>0.14814814814814814</v>
      </c>
      <c r="AE22" s="9">
        <f t="shared" si="3"/>
        <v>4.3478260869565216E-2</v>
      </c>
      <c r="AF22" s="9">
        <f t="shared" si="3"/>
        <v>9.187279151943463E-2</v>
      </c>
      <c r="AG22" s="9">
        <f t="shared" si="3"/>
        <v>7.8626799557032112E-2</v>
      </c>
      <c r="AH22" s="9">
        <f t="shared" si="3"/>
        <v>6.8357221609702312E-2</v>
      </c>
      <c r="AI22" s="9">
        <f t="shared" si="3"/>
        <v>8.8987764182424919E-2</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71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11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677</v>
      </c>
      <c r="C7" s="6">
        <v>351</v>
      </c>
      <c r="D7" s="6">
        <v>327</v>
      </c>
      <c r="E7" s="6">
        <v>677</v>
      </c>
      <c r="F7" s="6">
        <v>158</v>
      </c>
      <c r="G7" s="6">
        <v>234</v>
      </c>
      <c r="H7" s="6">
        <v>286</v>
      </c>
      <c r="I7" s="6">
        <v>677</v>
      </c>
      <c r="J7" s="6">
        <v>22</v>
      </c>
      <c r="K7" s="6">
        <v>85</v>
      </c>
      <c r="L7" s="6">
        <v>48</v>
      </c>
      <c r="M7" s="6">
        <v>52</v>
      </c>
      <c r="N7" s="6">
        <v>61</v>
      </c>
      <c r="O7" s="6">
        <v>70</v>
      </c>
      <c r="P7" s="6">
        <v>75</v>
      </c>
      <c r="Q7" s="6">
        <v>86</v>
      </c>
      <c r="R7" s="6">
        <v>66</v>
      </c>
      <c r="S7" s="6">
        <v>34</v>
      </c>
      <c r="T7" s="6">
        <v>60</v>
      </c>
      <c r="U7" s="6">
        <v>19</v>
      </c>
      <c r="V7" s="6">
        <v>677</v>
      </c>
      <c r="W7" s="6">
        <v>207</v>
      </c>
      <c r="X7" s="6">
        <v>223</v>
      </c>
      <c r="Y7" s="6">
        <v>43</v>
      </c>
      <c r="Z7" s="6">
        <v>43</v>
      </c>
      <c r="AA7" s="6">
        <v>23</v>
      </c>
      <c r="AB7" s="6">
        <v>2</v>
      </c>
      <c r="AC7" s="6">
        <v>20</v>
      </c>
      <c r="AD7" s="6">
        <v>13</v>
      </c>
      <c r="AE7" s="6">
        <v>29</v>
      </c>
      <c r="AF7" s="6">
        <v>75</v>
      </c>
      <c r="AG7" s="6">
        <v>636</v>
      </c>
      <c r="AH7" s="6">
        <v>304</v>
      </c>
      <c r="AI7" s="6">
        <v>331</v>
      </c>
    </row>
    <row r="8" spans="1:35" x14ac:dyDescent="0.2">
      <c r="A8" s="38"/>
      <c r="B8" s="7">
        <v>0.34</v>
      </c>
      <c r="C8" s="12">
        <v>0.36</v>
      </c>
      <c r="D8" s="12">
        <v>0.32</v>
      </c>
      <c r="E8" s="7">
        <v>0.34</v>
      </c>
      <c r="F8" s="12">
        <v>0.28000000000000003</v>
      </c>
      <c r="G8" s="12">
        <v>0.33</v>
      </c>
      <c r="H8" s="12">
        <v>0.4</v>
      </c>
      <c r="I8" s="7">
        <v>0.34</v>
      </c>
      <c r="J8" s="12">
        <v>0.27</v>
      </c>
      <c r="K8" s="12">
        <v>0.38</v>
      </c>
      <c r="L8" s="12">
        <v>0.28999999999999998</v>
      </c>
      <c r="M8" s="12">
        <v>0.36</v>
      </c>
      <c r="N8" s="12">
        <v>0.35</v>
      </c>
      <c r="O8" s="12">
        <v>0.38</v>
      </c>
      <c r="P8" s="12">
        <v>0.28000000000000003</v>
      </c>
      <c r="Q8" s="12">
        <v>0.31</v>
      </c>
      <c r="R8" s="12">
        <v>0.38</v>
      </c>
      <c r="S8" s="12">
        <v>0.36</v>
      </c>
      <c r="T8" s="12">
        <v>0.35</v>
      </c>
      <c r="U8" s="12">
        <v>0.35</v>
      </c>
      <c r="V8" s="7">
        <v>0.34</v>
      </c>
      <c r="W8" s="12">
        <v>0.37</v>
      </c>
      <c r="X8" s="12">
        <v>0.36</v>
      </c>
      <c r="Y8" s="12">
        <v>0.33</v>
      </c>
      <c r="Z8" s="12">
        <v>0.38</v>
      </c>
      <c r="AA8" s="12">
        <v>0.4</v>
      </c>
      <c r="AB8" s="12">
        <v>0.63</v>
      </c>
      <c r="AC8" s="12">
        <v>0.31</v>
      </c>
      <c r="AD8" s="12">
        <v>0.46</v>
      </c>
      <c r="AE8" s="12">
        <v>0.21</v>
      </c>
      <c r="AF8" s="12">
        <v>0.26</v>
      </c>
      <c r="AG8" s="7">
        <v>0.35</v>
      </c>
      <c r="AH8" s="12">
        <v>0.34</v>
      </c>
      <c r="AI8" s="12">
        <v>0.37</v>
      </c>
    </row>
    <row r="9" spans="1:35" x14ac:dyDescent="0.2">
      <c r="A9" s="38" t="s">
        <v>17</v>
      </c>
      <c r="B9" s="6">
        <v>763</v>
      </c>
      <c r="C9" s="6">
        <v>363</v>
      </c>
      <c r="D9" s="6">
        <v>400</v>
      </c>
      <c r="E9" s="6">
        <v>763</v>
      </c>
      <c r="F9" s="6">
        <v>195</v>
      </c>
      <c r="G9" s="6">
        <v>259</v>
      </c>
      <c r="H9" s="6">
        <v>309</v>
      </c>
      <c r="I9" s="6">
        <v>763</v>
      </c>
      <c r="J9" s="6">
        <v>31</v>
      </c>
      <c r="K9" s="6">
        <v>68</v>
      </c>
      <c r="L9" s="6">
        <v>60</v>
      </c>
      <c r="M9" s="6">
        <v>53</v>
      </c>
      <c r="N9" s="6">
        <v>59</v>
      </c>
      <c r="O9" s="6">
        <v>69</v>
      </c>
      <c r="P9" s="6">
        <v>112</v>
      </c>
      <c r="Q9" s="6">
        <v>110</v>
      </c>
      <c r="R9" s="6">
        <v>73</v>
      </c>
      <c r="S9" s="6">
        <v>40</v>
      </c>
      <c r="T9" s="6">
        <v>64</v>
      </c>
      <c r="U9" s="6">
        <v>24</v>
      </c>
      <c r="V9" s="6">
        <v>763</v>
      </c>
      <c r="W9" s="6">
        <v>244</v>
      </c>
      <c r="X9" s="6">
        <v>219</v>
      </c>
      <c r="Y9" s="6">
        <v>66</v>
      </c>
      <c r="Z9" s="6">
        <v>37</v>
      </c>
      <c r="AA9" s="6">
        <v>22</v>
      </c>
      <c r="AB9" s="6">
        <v>1</v>
      </c>
      <c r="AC9" s="6">
        <v>21</v>
      </c>
      <c r="AD9" s="6">
        <v>10</v>
      </c>
      <c r="AE9" s="6">
        <v>39</v>
      </c>
      <c r="AF9" s="6">
        <v>105</v>
      </c>
      <c r="AG9" s="6">
        <v>702</v>
      </c>
      <c r="AH9" s="6">
        <v>359</v>
      </c>
      <c r="AI9" s="6">
        <v>344</v>
      </c>
    </row>
    <row r="10" spans="1:35" x14ac:dyDescent="0.2">
      <c r="A10" s="38"/>
      <c r="B10" s="7">
        <v>0.38</v>
      </c>
      <c r="C10" s="12">
        <v>0.37</v>
      </c>
      <c r="D10" s="12">
        <v>0.39</v>
      </c>
      <c r="E10" s="7">
        <v>0.38</v>
      </c>
      <c r="F10" s="12">
        <v>0.34</v>
      </c>
      <c r="G10" s="12">
        <v>0.36</v>
      </c>
      <c r="H10" s="12">
        <v>0.43</v>
      </c>
      <c r="I10" s="7">
        <v>0.38</v>
      </c>
      <c r="J10" s="12">
        <v>0.38</v>
      </c>
      <c r="K10" s="12">
        <v>0.31</v>
      </c>
      <c r="L10" s="12">
        <v>0.36</v>
      </c>
      <c r="M10" s="12">
        <v>0.36</v>
      </c>
      <c r="N10" s="12">
        <v>0.34</v>
      </c>
      <c r="O10" s="12">
        <v>0.37</v>
      </c>
      <c r="P10" s="12">
        <v>0.43</v>
      </c>
      <c r="Q10" s="12">
        <v>0.4</v>
      </c>
      <c r="R10" s="12">
        <v>0.43</v>
      </c>
      <c r="S10" s="12">
        <v>0.42</v>
      </c>
      <c r="T10" s="12">
        <v>0.38</v>
      </c>
      <c r="U10" s="12">
        <v>0.43</v>
      </c>
      <c r="V10" s="7">
        <v>0.38</v>
      </c>
      <c r="W10" s="12">
        <v>0.44</v>
      </c>
      <c r="X10" s="12">
        <v>0.35</v>
      </c>
      <c r="Y10" s="12">
        <v>0.5</v>
      </c>
      <c r="Z10" s="12">
        <v>0.33</v>
      </c>
      <c r="AA10" s="12">
        <v>0.38</v>
      </c>
      <c r="AB10" s="12">
        <v>0.37</v>
      </c>
      <c r="AC10" s="12">
        <v>0.33</v>
      </c>
      <c r="AD10" s="12">
        <v>0.35</v>
      </c>
      <c r="AE10" s="12">
        <v>0.28000000000000003</v>
      </c>
      <c r="AF10" s="12">
        <v>0.37</v>
      </c>
      <c r="AG10" s="7">
        <v>0.39</v>
      </c>
      <c r="AH10" s="12">
        <v>0.4</v>
      </c>
      <c r="AI10" s="12">
        <v>0.38</v>
      </c>
    </row>
    <row r="11" spans="1:35" x14ac:dyDescent="0.2">
      <c r="A11" s="38" t="s">
        <v>18</v>
      </c>
      <c r="B11" s="6">
        <v>345</v>
      </c>
      <c r="C11" s="6">
        <v>159</v>
      </c>
      <c r="D11" s="6">
        <v>186</v>
      </c>
      <c r="E11" s="6">
        <v>345</v>
      </c>
      <c r="F11" s="6">
        <v>116</v>
      </c>
      <c r="G11" s="6">
        <v>146</v>
      </c>
      <c r="H11" s="6">
        <v>83</v>
      </c>
      <c r="I11" s="6">
        <v>345</v>
      </c>
      <c r="J11" s="6">
        <v>15</v>
      </c>
      <c r="K11" s="6">
        <v>36</v>
      </c>
      <c r="L11" s="6">
        <v>37</v>
      </c>
      <c r="M11" s="6">
        <v>20</v>
      </c>
      <c r="N11" s="6">
        <v>34</v>
      </c>
      <c r="O11" s="6">
        <v>35</v>
      </c>
      <c r="P11" s="6">
        <v>51</v>
      </c>
      <c r="Q11" s="6">
        <v>50</v>
      </c>
      <c r="R11" s="6">
        <v>21</v>
      </c>
      <c r="S11" s="6">
        <v>10</v>
      </c>
      <c r="T11" s="6">
        <v>27</v>
      </c>
      <c r="U11" s="6">
        <v>8</v>
      </c>
      <c r="V11" s="6">
        <v>345</v>
      </c>
      <c r="W11" s="6">
        <v>71</v>
      </c>
      <c r="X11" s="6">
        <v>115</v>
      </c>
      <c r="Y11" s="6">
        <v>16</v>
      </c>
      <c r="Z11" s="6">
        <v>14</v>
      </c>
      <c r="AA11" s="6">
        <v>8</v>
      </c>
      <c r="AB11" s="6">
        <v>0</v>
      </c>
      <c r="AC11" s="6">
        <v>15</v>
      </c>
      <c r="AD11" s="6">
        <v>3</v>
      </c>
      <c r="AE11" s="6">
        <v>45</v>
      </c>
      <c r="AF11" s="6">
        <v>58</v>
      </c>
      <c r="AG11" s="6">
        <v>287</v>
      </c>
      <c r="AH11" s="6">
        <v>155</v>
      </c>
      <c r="AI11" s="6">
        <v>132</v>
      </c>
    </row>
    <row r="12" spans="1:35" x14ac:dyDescent="0.2">
      <c r="A12" s="38"/>
      <c r="B12" s="7">
        <v>0.17</v>
      </c>
      <c r="C12" s="12">
        <v>0.16</v>
      </c>
      <c r="D12" s="12">
        <v>0.18</v>
      </c>
      <c r="E12" s="7">
        <v>0.17</v>
      </c>
      <c r="F12" s="12">
        <v>0.2</v>
      </c>
      <c r="G12" s="12">
        <v>0.2</v>
      </c>
      <c r="H12" s="12">
        <v>0.11</v>
      </c>
      <c r="I12" s="7">
        <v>0.17</v>
      </c>
      <c r="J12" s="12">
        <v>0.19</v>
      </c>
      <c r="K12" s="12">
        <v>0.16</v>
      </c>
      <c r="L12" s="12">
        <v>0.23</v>
      </c>
      <c r="M12" s="12">
        <v>0.14000000000000001</v>
      </c>
      <c r="N12" s="12">
        <v>0.19</v>
      </c>
      <c r="O12" s="12">
        <v>0.19</v>
      </c>
      <c r="P12" s="12">
        <v>0.19</v>
      </c>
      <c r="Q12" s="12">
        <v>0.18</v>
      </c>
      <c r="R12" s="12">
        <v>0.12</v>
      </c>
      <c r="S12" s="12">
        <v>0.11</v>
      </c>
      <c r="T12" s="12">
        <v>0.16</v>
      </c>
      <c r="U12" s="12">
        <v>0.15</v>
      </c>
      <c r="V12" s="7">
        <v>0.17</v>
      </c>
      <c r="W12" s="12">
        <v>0.13</v>
      </c>
      <c r="X12" s="12">
        <v>0.18</v>
      </c>
      <c r="Y12" s="12">
        <v>0.12</v>
      </c>
      <c r="Z12" s="12">
        <v>0.12</v>
      </c>
      <c r="AA12" s="12">
        <v>0.15</v>
      </c>
      <c r="AB12" s="12">
        <v>0</v>
      </c>
      <c r="AC12" s="12">
        <v>0.25</v>
      </c>
      <c r="AD12" s="12">
        <v>0.11</v>
      </c>
      <c r="AE12" s="12">
        <v>0.33</v>
      </c>
      <c r="AF12" s="12">
        <v>0.2</v>
      </c>
      <c r="AG12" s="7">
        <v>0.16</v>
      </c>
      <c r="AH12" s="12">
        <v>0.17</v>
      </c>
      <c r="AI12" s="12">
        <v>0.15</v>
      </c>
    </row>
    <row r="13" spans="1:35" x14ac:dyDescent="0.2">
      <c r="A13" s="38" t="s">
        <v>19</v>
      </c>
      <c r="B13" s="6">
        <v>42</v>
      </c>
      <c r="C13" s="6">
        <v>30</v>
      </c>
      <c r="D13" s="6">
        <v>12</v>
      </c>
      <c r="E13" s="6">
        <v>42</v>
      </c>
      <c r="F13" s="6">
        <v>15</v>
      </c>
      <c r="G13" s="6">
        <v>16</v>
      </c>
      <c r="H13" s="6">
        <v>10</v>
      </c>
      <c r="I13" s="6">
        <v>42</v>
      </c>
      <c r="J13" s="6">
        <v>3</v>
      </c>
      <c r="K13" s="6">
        <v>3</v>
      </c>
      <c r="L13" s="6">
        <v>2</v>
      </c>
      <c r="M13" s="6">
        <v>2</v>
      </c>
      <c r="N13" s="6">
        <v>2</v>
      </c>
      <c r="O13" s="6">
        <v>2</v>
      </c>
      <c r="P13" s="6">
        <v>8</v>
      </c>
      <c r="Q13" s="6">
        <v>5</v>
      </c>
      <c r="R13" s="6">
        <v>2</v>
      </c>
      <c r="S13" s="6">
        <v>2</v>
      </c>
      <c r="T13" s="6">
        <v>7</v>
      </c>
      <c r="U13" s="6">
        <v>1</v>
      </c>
      <c r="V13" s="6">
        <v>42</v>
      </c>
      <c r="W13" s="6">
        <v>6</v>
      </c>
      <c r="X13" s="6">
        <v>14</v>
      </c>
      <c r="Y13" s="6">
        <v>6</v>
      </c>
      <c r="Z13" s="6">
        <v>5</v>
      </c>
      <c r="AA13" s="6">
        <v>1</v>
      </c>
      <c r="AB13" s="6">
        <v>0</v>
      </c>
      <c r="AC13" s="6">
        <v>4</v>
      </c>
      <c r="AD13" s="6">
        <v>0</v>
      </c>
      <c r="AE13" s="6">
        <v>3</v>
      </c>
      <c r="AF13" s="6">
        <v>2</v>
      </c>
      <c r="AG13" s="6">
        <v>34</v>
      </c>
      <c r="AH13" s="6">
        <v>20</v>
      </c>
      <c r="AI13" s="6">
        <v>15</v>
      </c>
    </row>
    <row r="14" spans="1:35" x14ac:dyDescent="0.2">
      <c r="A14" s="38"/>
      <c r="B14" s="7">
        <v>0.02</v>
      </c>
      <c r="C14" s="12">
        <v>0.03</v>
      </c>
      <c r="D14" s="12">
        <v>0.01</v>
      </c>
      <c r="E14" s="7">
        <v>0.02</v>
      </c>
      <c r="F14" s="12">
        <v>0.03</v>
      </c>
      <c r="G14" s="12">
        <v>0.02</v>
      </c>
      <c r="H14" s="12">
        <v>0.01</v>
      </c>
      <c r="I14" s="7">
        <v>0.02</v>
      </c>
      <c r="J14" s="12">
        <v>0.04</v>
      </c>
      <c r="K14" s="12">
        <v>0.01</v>
      </c>
      <c r="L14" s="12">
        <v>0.01</v>
      </c>
      <c r="M14" s="12">
        <v>0.02</v>
      </c>
      <c r="N14" s="12">
        <v>0.01</v>
      </c>
      <c r="O14" s="12">
        <v>0.01</v>
      </c>
      <c r="P14" s="12">
        <v>0.03</v>
      </c>
      <c r="Q14" s="12">
        <v>0.02</v>
      </c>
      <c r="R14" s="12">
        <v>0.01</v>
      </c>
      <c r="S14" s="12">
        <v>0.02</v>
      </c>
      <c r="T14" s="12">
        <v>0.04</v>
      </c>
      <c r="U14" s="12">
        <v>0.03</v>
      </c>
      <c r="V14" s="7">
        <v>0.02</v>
      </c>
      <c r="W14" s="12">
        <v>0.01</v>
      </c>
      <c r="X14" s="12">
        <v>0.02</v>
      </c>
      <c r="Y14" s="12">
        <v>0.05</v>
      </c>
      <c r="Z14" s="12">
        <v>0.04</v>
      </c>
      <c r="AA14" s="12">
        <v>0.02</v>
      </c>
      <c r="AB14" s="12">
        <v>0</v>
      </c>
      <c r="AC14" s="12">
        <v>7.0000000000000007E-2</v>
      </c>
      <c r="AD14" s="12">
        <v>0</v>
      </c>
      <c r="AE14" s="12">
        <v>0.02</v>
      </c>
      <c r="AF14" s="12">
        <v>0.01</v>
      </c>
      <c r="AG14" s="7">
        <v>0.02</v>
      </c>
      <c r="AH14" s="12">
        <v>0.02</v>
      </c>
      <c r="AI14" s="12">
        <v>0.02</v>
      </c>
    </row>
    <row r="15" spans="1:35" x14ac:dyDescent="0.2">
      <c r="A15" s="38" t="s">
        <v>20</v>
      </c>
      <c r="B15" s="6">
        <v>18</v>
      </c>
      <c r="C15" s="6">
        <v>11</v>
      </c>
      <c r="D15" s="6">
        <v>7</v>
      </c>
      <c r="E15" s="6">
        <v>18</v>
      </c>
      <c r="F15" s="6">
        <v>10</v>
      </c>
      <c r="G15" s="6">
        <v>5</v>
      </c>
      <c r="H15" s="6">
        <v>3</v>
      </c>
      <c r="I15" s="6">
        <v>18</v>
      </c>
      <c r="J15" s="6">
        <v>0</v>
      </c>
      <c r="K15" s="6">
        <v>7</v>
      </c>
      <c r="L15" s="6">
        <v>2</v>
      </c>
      <c r="M15" s="6">
        <v>0</v>
      </c>
      <c r="N15" s="6">
        <v>1</v>
      </c>
      <c r="O15" s="6">
        <v>4</v>
      </c>
      <c r="P15" s="6">
        <v>0</v>
      </c>
      <c r="Q15" s="6">
        <v>0</v>
      </c>
      <c r="R15" s="6">
        <v>3</v>
      </c>
      <c r="S15" s="6">
        <v>0</v>
      </c>
      <c r="T15" s="6">
        <v>1</v>
      </c>
      <c r="U15" s="6">
        <v>1</v>
      </c>
      <c r="V15" s="6">
        <v>18</v>
      </c>
      <c r="W15" s="6">
        <v>5</v>
      </c>
      <c r="X15" s="6">
        <v>6</v>
      </c>
      <c r="Y15" s="6">
        <v>0</v>
      </c>
      <c r="Z15" s="6">
        <v>4</v>
      </c>
      <c r="AA15" s="6">
        <v>0</v>
      </c>
      <c r="AB15" s="6">
        <v>0</v>
      </c>
      <c r="AC15" s="6">
        <v>0</v>
      </c>
      <c r="AD15" s="6">
        <v>2</v>
      </c>
      <c r="AE15" s="6">
        <v>1</v>
      </c>
      <c r="AF15" s="6">
        <v>0</v>
      </c>
      <c r="AG15" s="6">
        <v>16</v>
      </c>
      <c r="AH15" s="6">
        <v>10</v>
      </c>
      <c r="AI15" s="6">
        <v>6</v>
      </c>
    </row>
    <row r="16" spans="1:35" x14ac:dyDescent="0.2">
      <c r="A16" s="38"/>
      <c r="B16" s="7">
        <v>0.01</v>
      </c>
      <c r="C16" s="12">
        <v>0.01</v>
      </c>
      <c r="D16" s="12">
        <v>0.01</v>
      </c>
      <c r="E16" s="7">
        <v>0.01</v>
      </c>
      <c r="F16" s="12">
        <v>0.02</v>
      </c>
      <c r="G16" s="12">
        <v>0.01</v>
      </c>
      <c r="H16" s="12">
        <v>0</v>
      </c>
      <c r="I16" s="7">
        <v>0.01</v>
      </c>
      <c r="J16" s="12">
        <v>0</v>
      </c>
      <c r="K16" s="12">
        <v>0.03</v>
      </c>
      <c r="L16" s="12">
        <v>0.01</v>
      </c>
      <c r="M16" s="12">
        <v>0</v>
      </c>
      <c r="N16" s="12">
        <v>0.01</v>
      </c>
      <c r="O16" s="12">
        <v>0.02</v>
      </c>
      <c r="P16" s="12">
        <v>0</v>
      </c>
      <c r="Q16" s="12">
        <v>0</v>
      </c>
      <c r="R16" s="12">
        <v>0.02</v>
      </c>
      <c r="S16" s="12">
        <v>0</v>
      </c>
      <c r="T16" s="12">
        <v>0.01</v>
      </c>
      <c r="U16" s="12">
        <v>0.01</v>
      </c>
      <c r="V16" s="7">
        <v>0.01</v>
      </c>
      <c r="W16" s="12">
        <v>0.01</v>
      </c>
      <c r="X16" s="12">
        <v>0.01</v>
      </c>
      <c r="Y16" s="12">
        <v>0</v>
      </c>
      <c r="Z16" s="12">
        <v>0.04</v>
      </c>
      <c r="AA16" s="12">
        <v>0</v>
      </c>
      <c r="AB16" s="12">
        <v>0</v>
      </c>
      <c r="AC16" s="12">
        <v>0</v>
      </c>
      <c r="AD16" s="12">
        <v>0.08</v>
      </c>
      <c r="AE16" s="12">
        <v>0</v>
      </c>
      <c r="AF16" s="12">
        <v>0</v>
      </c>
      <c r="AG16" s="7">
        <v>0.01</v>
      </c>
      <c r="AH16" s="12">
        <v>0.01</v>
      </c>
      <c r="AI16" s="12">
        <v>0.01</v>
      </c>
    </row>
    <row r="17" spans="1:35" x14ac:dyDescent="0.2">
      <c r="A17" s="38" t="s">
        <v>21</v>
      </c>
      <c r="B17" s="6">
        <v>159</v>
      </c>
      <c r="C17" s="6">
        <v>65</v>
      </c>
      <c r="D17" s="6">
        <v>94</v>
      </c>
      <c r="E17" s="6">
        <v>159</v>
      </c>
      <c r="F17" s="6">
        <v>76</v>
      </c>
      <c r="G17" s="6">
        <v>56</v>
      </c>
      <c r="H17" s="6">
        <v>27</v>
      </c>
      <c r="I17" s="6">
        <v>159</v>
      </c>
      <c r="J17" s="6">
        <v>10</v>
      </c>
      <c r="K17" s="6">
        <v>22</v>
      </c>
      <c r="L17" s="6">
        <v>16</v>
      </c>
      <c r="M17" s="6">
        <v>18</v>
      </c>
      <c r="N17" s="6">
        <v>18</v>
      </c>
      <c r="O17" s="6">
        <v>6</v>
      </c>
      <c r="P17" s="6">
        <v>17</v>
      </c>
      <c r="Q17" s="6">
        <v>24</v>
      </c>
      <c r="R17" s="6">
        <v>6</v>
      </c>
      <c r="S17" s="6">
        <v>10</v>
      </c>
      <c r="T17" s="6">
        <v>10</v>
      </c>
      <c r="U17" s="6">
        <v>2</v>
      </c>
      <c r="V17" s="6">
        <v>159</v>
      </c>
      <c r="W17" s="6">
        <v>26</v>
      </c>
      <c r="X17" s="6">
        <v>50</v>
      </c>
      <c r="Y17" s="6">
        <v>1</v>
      </c>
      <c r="Z17" s="6">
        <v>9</v>
      </c>
      <c r="AA17" s="6">
        <v>3</v>
      </c>
      <c r="AB17" s="6">
        <v>0</v>
      </c>
      <c r="AC17" s="6">
        <v>3</v>
      </c>
      <c r="AD17" s="6">
        <v>0</v>
      </c>
      <c r="AE17" s="6">
        <v>22</v>
      </c>
      <c r="AF17" s="6">
        <v>44</v>
      </c>
      <c r="AG17" s="6">
        <v>131</v>
      </c>
      <c r="AH17" s="6">
        <v>60</v>
      </c>
      <c r="AI17" s="6">
        <v>71</v>
      </c>
    </row>
    <row r="18" spans="1:35" x14ac:dyDescent="0.2">
      <c r="A18" s="38"/>
      <c r="B18" s="7">
        <v>0.08</v>
      </c>
      <c r="C18" s="12">
        <v>7.0000000000000007E-2</v>
      </c>
      <c r="D18" s="12">
        <v>0.09</v>
      </c>
      <c r="E18" s="7">
        <v>0.08</v>
      </c>
      <c r="F18" s="12">
        <v>0.13</v>
      </c>
      <c r="G18" s="12">
        <v>0.08</v>
      </c>
      <c r="H18" s="12">
        <v>0.04</v>
      </c>
      <c r="I18" s="7">
        <v>0.08</v>
      </c>
      <c r="J18" s="12">
        <v>0.12</v>
      </c>
      <c r="K18" s="12">
        <v>0.1</v>
      </c>
      <c r="L18" s="12">
        <v>0.09</v>
      </c>
      <c r="M18" s="12">
        <v>0.12</v>
      </c>
      <c r="N18" s="12">
        <v>0.11</v>
      </c>
      <c r="O18" s="12">
        <v>0.03</v>
      </c>
      <c r="P18" s="12">
        <v>0.06</v>
      </c>
      <c r="Q18" s="12">
        <v>0.09</v>
      </c>
      <c r="R18" s="12">
        <v>0.04</v>
      </c>
      <c r="S18" s="12">
        <v>0.1</v>
      </c>
      <c r="T18" s="12">
        <v>0.06</v>
      </c>
      <c r="U18" s="12">
        <v>0.04</v>
      </c>
      <c r="V18" s="7">
        <v>0.08</v>
      </c>
      <c r="W18" s="12">
        <v>0.05</v>
      </c>
      <c r="X18" s="12">
        <v>0.08</v>
      </c>
      <c r="Y18" s="12">
        <v>0.01</v>
      </c>
      <c r="Z18" s="12">
        <v>0.08</v>
      </c>
      <c r="AA18" s="12">
        <v>0.05</v>
      </c>
      <c r="AB18" s="12">
        <v>0</v>
      </c>
      <c r="AC18" s="12">
        <v>0.05</v>
      </c>
      <c r="AD18" s="12">
        <v>0</v>
      </c>
      <c r="AE18" s="12">
        <v>0.16</v>
      </c>
      <c r="AF18" s="12">
        <v>0.16</v>
      </c>
      <c r="AG18" s="7">
        <v>7.0000000000000007E-2</v>
      </c>
      <c r="AH18" s="12">
        <v>7.0000000000000007E-2</v>
      </c>
      <c r="AI18" s="12">
        <v>0.08</v>
      </c>
    </row>
    <row r="20" spans="1:35" x14ac:dyDescent="0.2">
      <c r="A20" s="8" t="s">
        <v>22</v>
      </c>
      <c r="B20" s="9">
        <f t="shared" ref="B20:N20" si="0">IFERROR(SUM(B7,B9)/B5,0)</f>
        <v>0.71856287425149701</v>
      </c>
      <c r="C20" s="9">
        <f t="shared" si="0"/>
        <v>0.73006134969325154</v>
      </c>
      <c r="D20" s="9">
        <f t="shared" si="0"/>
        <v>0.70857699805068231</v>
      </c>
      <c r="E20" s="9">
        <f t="shared" si="0"/>
        <v>0.71856287425149701</v>
      </c>
      <c r="F20" s="9">
        <f t="shared" si="0"/>
        <v>0.61821366024518387</v>
      </c>
      <c r="G20" s="9">
        <f t="shared" si="0"/>
        <v>0.68951048951048954</v>
      </c>
      <c r="H20" s="9">
        <f t="shared" si="0"/>
        <v>0.82869080779944293</v>
      </c>
      <c r="I20" s="9">
        <f t="shared" si="0"/>
        <v>0.71856287425149701</v>
      </c>
      <c r="J20" s="9">
        <f t="shared" si="0"/>
        <v>0.64634146341463417</v>
      </c>
      <c r="K20" s="9">
        <f t="shared" si="0"/>
        <v>0.69545454545454544</v>
      </c>
      <c r="L20" s="9">
        <f t="shared" si="0"/>
        <v>0.65454545454545454</v>
      </c>
      <c r="M20" s="9">
        <f t="shared" si="0"/>
        <v>0.72413793103448276</v>
      </c>
      <c r="N20" s="9">
        <f t="shared" si="0"/>
        <v>0.68571428571428572</v>
      </c>
      <c r="O20" s="9">
        <f t="shared" ref="O20:AI20" si="1">IFERROR(SUM(O7,O9)/O5,0)</f>
        <v>0.74731182795698925</v>
      </c>
      <c r="P20" s="9">
        <f t="shared" si="1"/>
        <v>0.71102661596958172</v>
      </c>
      <c r="Q20" s="9">
        <f t="shared" si="1"/>
        <v>0.71272727272727276</v>
      </c>
      <c r="R20" s="9">
        <f t="shared" si="1"/>
        <v>0.8128654970760234</v>
      </c>
      <c r="S20" s="9">
        <f t="shared" si="1"/>
        <v>0.77083333333333337</v>
      </c>
      <c r="T20" s="9">
        <f t="shared" si="1"/>
        <v>0.73372781065088755</v>
      </c>
      <c r="U20" s="9">
        <f t="shared" si="1"/>
        <v>0.78181818181818186</v>
      </c>
      <c r="V20" s="9">
        <f t="shared" si="1"/>
        <v>0.71856287425149701</v>
      </c>
      <c r="W20" s="9">
        <f t="shared" si="1"/>
        <v>0.80679785330948117</v>
      </c>
      <c r="X20" s="9">
        <f t="shared" si="1"/>
        <v>0.70382165605095537</v>
      </c>
      <c r="Y20" s="9">
        <f t="shared" si="1"/>
        <v>0.8257575757575758</v>
      </c>
      <c r="Z20" s="9">
        <f t="shared" si="1"/>
        <v>0.7142857142857143</v>
      </c>
      <c r="AA20" s="9">
        <f t="shared" si="1"/>
        <v>0.77586206896551724</v>
      </c>
      <c r="AB20" s="9">
        <f t="shared" si="1"/>
        <v>0.75</v>
      </c>
      <c r="AC20" s="9">
        <f t="shared" si="1"/>
        <v>0.65079365079365081</v>
      </c>
      <c r="AD20" s="9">
        <f t="shared" si="1"/>
        <v>0.85185185185185186</v>
      </c>
      <c r="AE20" s="9">
        <f t="shared" si="1"/>
        <v>0.49275362318840582</v>
      </c>
      <c r="AF20" s="9">
        <f t="shared" si="1"/>
        <v>0.63604240282685509</v>
      </c>
      <c r="AG20" s="9">
        <f t="shared" si="1"/>
        <v>0.74086378737541525</v>
      </c>
      <c r="AH20" s="9">
        <f t="shared" si="1"/>
        <v>0.73098125689084892</v>
      </c>
      <c r="AI20" s="9">
        <f t="shared" si="1"/>
        <v>0.75083426028921019</v>
      </c>
    </row>
    <row r="22" spans="1:35" x14ac:dyDescent="0.2">
      <c r="A22" s="8" t="s">
        <v>23</v>
      </c>
      <c r="B22" s="9">
        <f t="shared" ref="B22:N22" si="2">IFERROR(SUM(B13,B15)/B5,0)</f>
        <v>2.9940119760479042E-2</v>
      </c>
      <c r="C22" s="9">
        <f t="shared" si="2"/>
        <v>4.1922290388548056E-2</v>
      </c>
      <c r="D22" s="9">
        <f t="shared" si="2"/>
        <v>1.8518518518518517E-2</v>
      </c>
      <c r="E22" s="9">
        <f t="shared" si="2"/>
        <v>2.9940119760479042E-2</v>
      </c>
      <c r="F22" s="9">
        <f t="shared" si="2"/>
        <v>4.3782837127845885E-2</v>
      </c>
      <c r="G22" s="9">
        <f t="shared" si="2"/>
        <v>2.937062937062937E-2</v>
      </c>
      <c r="H22" s="9">
        <f t="shared" si="2"/>
        <v>1.8105849582172703E-2</v>
      </c>
      <c r="I22" s="9">
        <f t="shared" si="2"/>
        <v>2.9940119760479042E-2</v>
      </c>
      <c r="J22" s="9">
        <f t="shared" si="2"/>
        <v>3.6585365853658534E-2</v>
      </c>
      <c r="K22" s="9">
        <f t="shared" si="2"/>
        <v>4.5454545454545456E-2</v>
      </c>
      <c r="L22" s="9">
        <f t="shared" si="2"/>
        <v>2.4242424242424242E-2</v>
      </c>
      <c r="M22" s="9">
        <f t="shared" si="2"/>
        <v>1.3793103448275862E-2</v>
      </c>
      <c r="N22" s="9">
        <f t="shared" si="2"/>
        <v>1.7142857142857144E-2</v>
      </c>
      <c r="O22" s="9">
        <f t="shared" ref="O22:AI22" si="3">IFERROR(SUM(O13,O15)/O5,0)</f>
        <v>3.2258064516129031E-2</v>
      </c>
      <c r="P22" s="9">
        <f t="shared" si="3"/>
        <v>3.0418250950570342E-2</v>
      </c>
      <c r="Q22" s="9">
        <f t="shared" si="3"/>
        <v>1.8181818181818181E-2</v>
      </c>
      <c r="R22" s="9">
        <f t="shared" si="3"/>
        <v>2.9239766081871343E-2</v>
      </c>
      <c r="S22" s="9">
        <f t="shared" si="3"/>
        <v>2.0833333333333332E-2</v>
      </c>
      <c r="T22" s="9">
        <f t="shared" si="3"/>
        <v>4.7337278106508875E-2</v>
      </c>
      <c r="U22" s="9">
        <f t="shared" si="3"/>
        <v>3.6363636363636362E-2</v>
      </c>
      <c r="V22" s="9">
        <f t="shared" si="3"/>
        <v>2.9940119760479042E-2</v>
      </c>
      <c r="W22" s="9">
        <f t="shared" si="3"/>
        <v>1.9677996422182469E-2</v>
      </c>
      <c r="X22" s="9">
        <f t="shared" si="3"/>
        <v>3.1847133757961783E-2</v>
      </c>
      <c r="Y22" s="9">
        <f t="shared" si="3"/>
        <v>4.5454545454545456E-2</v>
      </c>
      <c r="Z22" s="9">
        <f t="shared" si="3"/>
        <v>8.0357142857142863E-2</v>
      </c>
      <c r="AA22" s="9">
        <f t="shared" si="3"/>
        <v>1.7241379310344827E-2</v>
      </c>
      <c r="AB22" s="9">
        <f t="shared" si="3"/>
        <v>0</v>
      </c>
      <c r="AC22" s="9">
        <f t="shared" si="3"/>
        <v>6.3492063492063489E-2</v>
      </c>
      <c r="AD22" s="9">
        <f t="shared" si="3"/>
        <v>7.407407407407407E-2</v>
      </c>
      <c r="AE22" s="9">
        <f t="shared" si="3"/>
        <v>2.8985507246376812E-2</v>
      </c>
      <c r="AF22" s="9">
        <f t="shared" si="3"/>
        <v>7.0671378091872791E-3</v>
      </c>
      <c r="AG22" s="9">
        <f t="shared" si="3"/>
        <v>2.768549280177187E-2</v>
      </c>
      <c r="AH22" s="9">
        <f t="shared" si="3"/>
        <v>3.3076074972436607E-2</v>
      </c>
      <c r="AI22" s="9">
        <f t="shared" si="3"/>
        <v>2.3359288097886542E-2</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72</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42</v>
      </c>
      <c r="C7" s="6">
        <v>23</v>
      </c>
      <c r="D7" s="6">
        <v>19</v>
      </c>
      <c r="E7" s="6">
        <v>42</v>
      </c>
      <c r="F7" s="6">
        <v>19</v>
      </c>
      <c r="G7" s="6">
        <v>15</v>
      </c>
      <c r="H7" s="6">
        <v>8</v>
      </c>
      <c r="I7" s="6">
        <v>42</v>
      </c>
      <c r="J7" s="6">
        <v>1</v>
      </c>
      <c r="K7" s="6">
        <v>4</v>
      </c>
      <c r="L7" s="6">
        <v>6</v>
      </c>
      <c r="M7" s="6">
        <v>2</v>
      </c>
      <c r="N7" s="6">
        <v>1</v>
      </c>
      <c r="O7" s="6">
        <v>1</v>
      </c>
      <c r="P7" s="6">
        <v>13</v>
      </c>
      <c r="Q7" s="6">
        <v>5</v>
      </c>
      <c r="R7" s="6">
        <v>2</v>
      </c>
      <c r="S7" s="6">
        <v>3</v>
      </c>
      <c r="T7" s="6">
        <v>6</v>
      </c>
      <c r="U7" s="6">
        <v>0</v>
      </c>
      <c r="V7" s="6">
        <v>42</v>
      </c>
      <c r="W7" s="6">
        <v>12</v>
      </c>
      <c r="X7" s="6">
        <v>14</v>
      </c>
      <c r="Y7" s="6">
        <v>1</v>
      </c>
      <c r="Z7" s="6">
        <v>2</v>
      </c>
      <c r="AA7" s="6">
        <v>2</v>
      </c>
      <c r="AB7" s="6">
        <v>0</v>
      </c>
      <c r="AC7" s="6">
        <v>3</v>
      </c>
      <c r="AD7" s="6">
        <v>0</v>
      </c>
      <c r="AE7" s="6">
        <v>6</v>
      </c>
      <c r="AF7" s="6">
        <v>3</v>
      </c>
      <c r="AG7" s="6">
        <v>36</v>
      </c>
      <c r="AH7" s="6">
        <v>28</v>
      </c>
      <c r="AI7" s="6">
        <v>8</v>
      </c>
    </row>
    <row r="8" spans="1:35" x14ac:dyDescent="0.2">
      <c r="A8" s="38"/>
      <c r="B8" s="7">
        <v>0.02</v>
      </c>
      <c r="C8" s="12">
        <v>0.02</v>
      </c>
      <c r="D8" s="12">
        <v>0.02</v>
      </c>
      <c r="E8" s="7">
        <v>0.02</v>
      </c>
      <c r="F8" s="12">
        <v>0.03</v>
      </c>
      <c r="G8" s="12">
        <v>0.02</v>
      </c>
      <c r="H8" s="12">
        <v>0.01</v>
      </c>
      <c r="I8" s="7">
        <v>0.02</v>
      </c>
      <c r="J8" s="12">
        <v>0.01</v>
      </c>
      <c r="K8" s="12">
        <v>0.02</v>
      </c>
      <c r="L8" s="12">
        <v>0.03</v>
      </c>
      <c r="M8" s="12">
        <v>0.02</v>
      </c>
      <c r="N8" s="12">
        <v>0</v>
      </c>
      <c r="O8" s="12">
        <v>0</v>
      </c>
      <c r="P8" s="12">
        <v>0.05</v>
      </c>
      <c r="Q8" s="12">
        <v>0.02</v>
      </c>
      <c r="R8" s="12">
        <v>0.01</v>
      </c>
      <c r="S8" s="12">
        <v>0.03</v>
      </c>
      <c r="T8" s="12">
        <v>0.04</v>
      </c>
      <c r="U8" s="12">
        <v>0</v>
      </c>
      <c r="V8" s="7">
        <v>0.02</v>
      </c>
      <c r="W8" s="12">
        <v>0.02</v>
      </c>
      <c r="X8" s="12">
        <v>0.02</v>
      </c>
      <c r="Y8" s="12">
        <v>0.01</v>
      </c>
      <c r="Z8" s="12">
        <v>0.02</v>
      </c>
      <c r="AA8" s="12">
        <v>0.04</v>
      </c>
      <c r="AB8" s="12">
        <v>0</v>
      </c>
      <c r="AC8" s="12">
        <v>0.04</v>
      </c>
      <c r="AD8" s="12">
        <v>0</v>
      </c>
      <c r="AE8" s="12">
        <v>0.04</v>
      </c>
      <c r="AF8" s="12">
        <v>0.01</v>
      </c>
      <c r="AG8" s="7">
        <v>0.02</v>
      </c>
      <c r="AH8" s="12">
        <v>0.03</v>
      </c>
      <c r="AI8" s="12">
        <v>0.01</v>
      </c>
    </row>
    <row r="9" spans="1:35" x14ac:dyDescent="0.2">
      <c r="A9" s="38" t="s">
        <v>17</v>
      </c>
      <c r="B9" s="6">
        <v>254</v>
      </c>
      <c r="C9" s="6">
        <v>137</v>
      </c>
      <c r="D9" s="6">
        <v>117</v>
      </c>
      <c r="E9" s="6">
        <v>254</v>
      </c>
      <c r="F9" s="6">
        <v>101</v>
      </c>
      <c r="G9" s="6">
        <v>85</v>
      </c>
      <c r="H9" s="6">
        <v>69</v>
      </c>
      <c r="I9" s="6">
        <v>254</v>
      </c>
      <c r="J9" s="6">
        <v>14</v>
      </c>
      <c r="K9" s="6">
        <v>23</v>
      </c>
      <c r="L9" s="6">
        <v>22</v>
      </c>
      <c r="M9" s="6">
        <v>18</v>
      </c>
      <c r="N9" s="6">
        <v>16</v>
      </c>
      <c r="O9" s="6">
        <v>14</v>
      </c>
      <c r="P9" s="6">
        <v>56</v>
      </c>
      <c r="Q9" s="6">
        <v>27</v>
      </c>
      <c r="R9" s="6">
        <v>21</v>
      </c>
      <c r="S9" s="6">
        <v>9</v>
      </c>
      <c r="T9" s="6">
        <v>24</v>
      </c>
      <c r="U9" s="6">
        <v>9</v>
      </c>
      <c r="V9" s="6">
        <v>254</v>
      </c>
      <c r="W9" s="6">
        <v>64</v>
      </c>
      <c r="X9" s="6">
        <v>97</v>
      </c>
      <c r="Y9" s="6">
        <v>20</v>
      </c>
      <c r="Z9" s="6">
        <v>14</v>
      </c>
      <c r="AA9" s="6">
        <v>7</v>
      </c>
      <c r="AB9" s="6">
        <v>1</v>
      </c>
      <c r="AC9" s="6">
        <v>15</v>
      </c>
      <c r="AD9" s="6">
        <v>2</v>
      </c>
      <c r="AE9" s="6">
        <v>12</v>
      </c>
      <c r="AF9" s="6">
        <v>24</v>
      </c>
      <c r="AG9" s="6">
        <v>232</v>
      </c>
      <c r="AH9" s="6">
        <v>158</v>
      </c>
      <c r="AI9" s="6">
        <v>75</v>
      </c>
    </row>
    <row r="10" spans="1:35" x14ac:dyDescent="0.2">
      <c r="A10" s="38"/>
      <c r="B10" s="7">
        <v>0.13</v>
      </c>
      <c r="C10" s="12">
        <v>0.14000000000000001</v>
      </c>
      <c r="D10" s="12">
        <v>0.11</v>
      </c>
      <c r="E10" s="7">
        <v>0.13</v>
      </c>
      <c r="F10" s="12">
        <v>0.18</v>
      </c>
      <c r="G10" s="12">
        <v>0.12</v>
      </c>
      <c r="H10" s="12">
        <v>0.1</v>
      </c>
      <c r="I10" s="7">
        <v>0.13</v>
      </c>
      <c r="J10" s="12">
        <v>0.17</v>
      </c>
      <c r="K10" s="12">
        <v>0.1</v>
      </c>
      <c r="L10" s="12">
        <v>0.13</v>
      </c>
      <c r="M10" s="12">
        <v>0.13</v>
      </c>
      <c r="N10" s="12">
        <v>0.09</v>
      </c>
      <c r="O10" s="12">
        <v>0.08</v>
      </c>
      <c r="P10" s="12">
        <v>0.21</v>
      </c>
      <c r="Q10" s="12">
        <v>0.1</v>
      </c>
      <c r="R10" s="12">
        <v>0.12</v>
      </c>
      <c r="S10" s="12">
        <v>0.1</v>
      </c>
      <c r="T10" s="12">
        <v>0.14000000000000001</v>
      </c>
      <c r="U10" s="12">
        <v>0.17</v>
      </c>
      <c r="V10" s="7">
        <v>0.13</v>
      </c>
      <c r="W10" s="12">
        <v>0.11</v>
      </c>
      <c r="X10" s="12">
        <v>0.15</v>
      </c>
      <c r="Y10" s="12">
        <v>0.15</v>
      </c>
      <c r="Z10" s="12">
        <v>0.12</v>
      </c>
      <c r="AA10" s="12">
        <v>0.12</v>
      </c>
      <c r="AB10" s="12">
        <v>0.22</v>
      </c>
      <c r="AC10" s="12">
        <v>0.24</v>
      </c>
      <c r="AD10" s="12">
        <v>7.0000000000000007E-2</v>
      </c>
      <c r="AE10" s="12">
        <v>0.09</v>
      </c>
      <c r="AF10" s="12">
        <v>0.08</v>
      </c>
      <c r="AG10" s="7">
        <v>0.13</v>
      </c>
      <c r="AH10" s="12">
        <v>0.17</v>
      </c>
      <c r="AI10" s="12">
        <v>0.08</v>
      </c>
    </row>
    <row r="11" spans="1:35" x14ac:dyDescent="0.2">
      <c r="A11" s="38" t="s">
        <v>18</v>
      </c>
      <c r="B11" s="6">
        <v>972</v>
      </c>
      <c r="C11" s="6">
        <v>440</v>
      </c>
      <c r="D11" s="6">
        <v>532</v>
      </c>
      <c r="E11" s="6">
        <v>972</v>
      </c>
      <c r="F11" s="6">
        <v>268</v>
      </c>
      <c r="G11" s="6">
        <v>359</v>
      </c>
      <c r="H11" s="6">
        <v>345</v>
      </c>
      <c r="I11" s="6">
        <v>972</v>
      </c>
      <c r="J11" s="6">
        <v>32</v>
      </c>
      <c r="K11" s="6">
        <v>91</v>
      </c>
      <c r="L11" s="6">
        <v>74</v>
      </c>
      <c r="M11" s="6">
        <v>61</v>
      </c>
      <c r="N11" s="6">
        <v>83</v>
      </c>
      <c r="O11" s="6">
        <v>103</v>
      </c>
      <c r="P11" s="6">
        <v>127</v>
      </c>
      <c r="Q11" s="6">
        <v>133</v>
      </c>
      <c r="R11" s="6">
        <v>89</v>
      </c>
      <c r="S11" s="6">
        <v>56</v>
      </c>
      <c r="T11" s="6">
        <v>90</v>
      </c>
      <c r="U11" s="6">
        <v>32</v>
      </c>
      <c r="V11" s="6">
        <v>972</v>
      </c>
      <c r="W11" s="6">
        <v>239</v>
      </c>
      <c r="X11" s="6">
        <v>315</v>
      </c>
      <c r="Y11" s="6">
        <v>77</v>
      </c>
      <c r="Z11" s="6">
        <v>50</v>
      </c>
      <c r="AA11" s="6">
        <v>34</v>
      </c>
      <c r="AB11" s="6">
        <v>2</v>
      </c>
      <c r="AC11" s="6">
        <v>28</v>
      </c>
      <c r="AD11" s="6">
        <v>15</v>
      </c>
      <c r="AE11" s="6">
        <v>72</v>
      </c>
      <c r="AF11" s="6">
        <v>140</v>
      </c>
      <c r="AG11" s="6">
        <v>864</v>
      </c>
      <c r="AH11" s="6">
        <v>454</v>
      </c>
      <c r="AI11" s="6">
        <v>410</v>
      </c>
    </row>
    <row r="12" spans="1:35" x14ac:dyDescent="0.2">
      <c r="A12" s="38"/>
      <c r="B12" s="7">
        <v>0.48</v>
      </c>
      <c r="C12" s="12">
        <v>0.45</v>
      </c>
      <c r="D12" s="12">
        <v>0.52</v>
      </c>
      <c r="E12" s="7">
        <v>0.48</v>
      </c>
      <c r="F12" s="12">
        <v>0.47</v>
      </c>
      <c r="G12" s="12">
        <v>0.5</v>
      </c>
      <c r="H12" s="12">
        <v>0.48</v>
      </c>
      <c r="I12" s="7">
        <v>0.48</v>
      </c>
      <c r="J12" s="12">
        <v>0.39</v>
      </c>
      <c r="K12" s="12">
        <v>0.41</v>
      </c>
      <c r="L12" s="12">
        <v>0.45</v>
      </c>
      <c r="M12" s="12">
        <v>0.42</v>
      </c>
      <c r="N12" s="12">
        <v>0.47</v>
      </c>
      <c r="O12" s="12">
        <v>0.56000000000000005</v>
      </c>
      <c r="P12" s="12">
        <v>0.48</v>
      </c>
      <c r="Q12" s="12">
        <v>0.49</v>
      </c>
      <c r="R12" s="12">
        <v>0.52</v>
      </c>
      <c r="S12" s="12">
        <v>0.57999999999999996</v>
      </c>
      <c r="T12" s="12">
        <v>0.53</v>
      </c>
      <c r="U12" s="12">
        <v>0.57999999999999996</v>
      </c>
      <c r="V12" s="7">
        <v>0.48</v>
      </c>
      <c r="W12" s="12">
        <v>0.43</v>
      </c>
      <c r="X12" s="12">
        <v>0.5</v>
      </c>
      <c r="Y12" s="12">
        <v>0.57999999999999996</v>
      </c>
      <c r="Z12" s="12">
        <v>0.45</v>
      </c>
      <c r="AA12" s="12">
        <v>0.57999999999999996</v>
      </c>
      <c r="AB12" s="12">
        <v>0.56999999999999995</v>
      </c>
      <c r="AC12" s="12">
        <v>0.44</v>
      </c>
      <c r="AD12" s="12">
        <v>0.56000000000000005</v>
      </c>
      <c r="AE12" s="12">
        <v>0.52</v>
      </c>
      <c r="AF12" s="12">
        <v>0.49</v>
      </c>
      <c r="AG12" s="7">
        <v>0.48</v>
      </c>
      <c r="AH12" s="12">
        <v>0.5</v>
      </c>
      <c r="AI12" s="12">
        <v>0.46</v>
      </c>
    </row>
    <row r="13" spans="1:35" x14ac:dyDescent="0.2">
      <c r="A13" s="38" t="s">
        <v>19</v>
      </c>
      <c r="B13" s="6">
        <v>335</v>
      </c>
      <c r="C13" s="6">
        <v>201</v>
      </c>
      <c r="D13" s="6">
        <v>134</v>
      </c>
      <c r="E13" s="6">
        <v>335</v>
      </c>
      <c r="F13" s="6">
        <v>48</v>
      </c>
      <c r="G13" s="6">
        <v>117</v>
      </c>
      <c r="H13" s="6">
        <v>170</v>
      </c>
      <c r="I13" s="6">
        <v>335</v>
      </c>
      <c r="J13" s="6">
        <v>16</v>
      </c>
      <c r="K13" s="6">
        <v>45</v>
      </c>
      <c r="L13" s="6">
        <v>26</v>
      </c>
      <c r="M13" s="6">
        <v>23</v>
      </c>
      <c r="N13" s="6">
        <v>35</v>
      </c>
      <c r="O13" s="6">
        <v>39</v>
      </c>
      <c r="P13" s="6">
        <v>37</v>
      </c>
      <c r="Q13" s="6">
        <v>51</v>
      </c>
      <c r="R13" s="6">
        <v>24</v>
      </c>
      <c r="S13" s="6">
        <v>8</v>
      </c>
      <c r="T13" s="6">
        <v>24</v>
      </c>
      <c r="U13" s="6">
        <v>6</v>
      </c>
      <c r="V13" s="6">
        <v>335</v>
      </c>
      <c r="W13" s="6">
        <v>130</v>
      </c>
      <c r="X13" s="6">
        <v>82</v>
      </c>
      <c r="Y13" s="6">
        <v>25</v>
      </c>
      <c r="Z13" s="6">
        <v>23</v>
      </c>
      <c r="AA13" s="6">
        <v>9</v>
      </c>
      <c r="AB13" s="6">
        <v>0</v>
      </c>
      <c r="AC13" s="6">
        <v>4</v>
      </c>
      <c r="AD13" s="6">
        <v>3</v>
      </c>
      <c r="AE13" s="6">
        <v>14</v>
      </c>
      <c r="AF13" s="6">
        <v>47</v>
      </c>
      <c r="AG13" s="6">
        <v>317</v>
      </c>
      <c r="AH13" s="6">
        <v>137</v>
      </c>
      <c r="AI13" s="6">
        <v>180</v>
      </c>
    </row>
    <row r="14" spans="1:35" x14ac:dyDescent="0.2">
      <c r="A14" s="38"/>
      <c r="B14" s="7">
        <v>0.17</v>
      </c>
      <c r="C14" s="12">
        <v>0.21</v>
      </c>
      <c r="D14" s="12">
        <v>0.13</v>
      </c>
      <c r="E14" s="7">
        <v>0.17</v>
      </c>
      <c r="F14" s="12">
        <v>0.08</v>
      </c>
      <c r="G14" s="12">
        <v>0.16</v>
      </c>
      <c r="H14" s="12">
        <v>0.24</v>
      </c>
      <c r="I14" s="7">
        <v>0.17</v>
      </c>
      <c r="J14" s="12">
        <v>0.2</v>
      </c>
      <c r="K14" s="12">
        <v>0.21</v>
      </c>
      <c r="L14" s="12">
        <v>0.16</v>
      </c>
      <c r="M14" s="12">
        <v>0.16</v>
      </c>
      <c r="N14" s="12">
        <v>0.2</v>
      </c>
      <c r="O14" s="12">
        <v>0.21</v>
      </c>
      <c r="P14" s="12">
        <v>0.14000000000000001</v>
      </c>
      <c r="Q14" s="12">
        <v>0.19</v>
      </c>
      <c r="R14" s="12">
        <v>0.14000000000000001</v>
      </c>
      <c r="S14" s="12">
        <v>0.08</v>
      </c>
      <c r="T14" s="12">
        <v>0.14000000000000001</v>
      </c>
      <c r="U14" s="12">
        <v>0.11</v>
      </c>
      <c r="V14" s="7">
        <v>0.17</v>
      </c>
      <c r="W14" s="12">
        <v>0.23</v>
      </c>
      <c r="X14" s="12">
        <v>0.13</v>
      </c>
      <c r="Y14" s="12">
        <v>0.19</v>
      </c>
      <c r="Z14" s="12">
        <v>0.2</v>
      </c>
      <c r="AA14" s="12">
        <v>0.16</v>
      </c>
      <c r="AB14" s="12">
        <v>0</v>
      </c>
      <c r="AC14" s="12">
        <v>7.0000000000000007E-2</v>
      </c>
      <c r="AD14" s="12">
        <v>0.09</v>
      </c>
      <c r="AE14" s="12">
        <v>0.1</v>
      </c>
      <c r="AF14" s="12">
        <v>0.17</v>
      </c>
      <c r="AG14" s="7">
        <v>0.18</v>
      </c>
      <c r="AH14" s="12">
        <v>0.15</v>
      </c>
      <c r="AI14" s="12">
        <v>0.2</v>
      </c>
    </row>
    <row r="15" spans="1:35" x14ac:dyDescent="0.2">
      <c r="A15" s="38" t="s">
        <v>20</v>
      </c>
      <c r="B15" s="6">
        <v>163</v>
      </c>
      <c r="C15" s="6">
        <v>97</v>
      </c>
      <c r="D15" s="6">
        <v>66</v>
      </c>
      <c r="E15" s="6">
        <v>163</v>
      </c>
      <c r="F15" s="6">
        <v>45</v>
      </c>
      <c r="G15" s="6">
        <v>56</v>
      </c>
      <c r="H15" s="6">
        <v>62</v>
      </c>
      <c r="I15" s="6">
        <v>163</v>
      </c>
      <c r="J15" s="6">
        <v>9</v>
      </c>
      <c r="K15" s="6">
        <v>24</v>
      </c>
      <c r="L15" s="6">
        <v>17</v>
      </c>
      <c r="M15" s="6">
        <v>16</v>
      </c>
      <c r="N15" s="6">
        <v>19</v>
      </c>
      <c r="O15" s="6">
        <v>17</v>
      </c>
      <c r="P15" s="6">
        <v>9</v>
      </c>
      <c r="Q15" s="6">
        <v>23</v>
      </c>
      <c r="R15" s="6">
        <v>18</v>
      </c>
      <c r="S15" s="6">
        <v>5</v>
      </c>
      <c r="T15" s="6">
        <v>4</v>
      </c>
      <c r="U15" s="6">
        <v>3</v>
      </c>
      <c r="V15" s="6">
        <v>163</v>
      </c>
      <c r="W15" s="6">
        <v>62</v>
      </c>
      <c r="X15" s="6">
        <v>51</v>
      </c>
      <c r="Y15" s="6">
        <v>6</v>
      </c>
      <c r="Z15" s="6">
        <v>11</v>
      </c>
      <c r="AA15" s="6">
        <v>0</v>
      </c>
      <c r="AB15" s="6">
        <v>0</v>
      </c>
      <c r="AC15" s="6">
        <v>2</v>
      </c>
      <c r="AD15" s="6">
        <v>7</v>
      </c>
      <c r="AE15" s="6">
        <v>9</v>
      </c>
      <c r="AF15" s="6">
        <v>15</v>
      </c>
      <c r="AG15" s="6">
        <v>159</v>
      </c>
      <c r="AH15" s="6">
        <v>41</v>
      </c>
      <c r="AI15" s="6">
        <v>118</v>
      </c>
    </row>
    <row r="16" spans="1:35" x14ac:dyDescent="0.2">
      <c r="A16" s="38"/>
      <c r="B16" s="7">
        <v>0.08</v>
      </c>
      <c r="C16" s="12">
        <v>0.1</v>
      </c>
      <c r="D16" s="12">
        <v>0.06</v>
      </c>
      <c r="E16" s="7">
        <v>0.08</v>
      </c>
      <c r="F16" s="12">
        <v>0.08</v>
      </c>
      <c r="G16" s="12">
        <v>0.08</v>
      </c>
      <c r="H16" s="12">
        <v>0.09</v>
      </c>
      <c r="I16" s="7">
        <v>0.08</v>
      </c>
      <c r="J16" s="12">
        <v>0.12</v>
      </c>
      <c r="K16" s="12">
        <v>0.11</v>
      </c>
      <c r="L16" s="12">
        <v>0.1</v>
      </c>
      <c r="M16" s="12">
        <v>0.11</v>
      </c>
      <c r="N16" s="12">
        <v>0.11</v>
      </c>
      <c r="O16" s="12">
        <v>0.09</v>
      </c>
      <c r="P16" s="12">
        <v>0.03</v>
      </c>
      <c r="Q16" s="12">
        <v>0.08</v>
      </c>
      <c r="R16" s="12">
        <v>0.1</v>
      </c>
      <c r="S16" s="12">
        <v>0.05</v>
      </c>
      <c r="T16" s="12">
        <v>0.02</v>
      </c>
      <c r="U16" s="12">
        <v>0.06</v>
      </c>
      <c r="V16" s="7">
        <v>0.08</v>
      </c>
      <c r="W16" s="12">
        <v>0.11</v>
      </c>
      <c r="X16" s="12">
        <v>0.08</v>
      </c>
      <c r="Y16" s="12">
        <v>0.04</v>
      </c>
      <c r="Z16" s="12">
        <v>0.1</v>
      </c>
      <c r="AA16" s="12">
        <v>0</v>
      </c>
      <c r="AB16" s="12">
        <v>0</v>
      </c>
      <c r="AC16" s="12">
        <v>0.03</v>
      </c>
      <c r="AD16" s="12">
        <v>0.26</v>
      </c>
      <c r="AE16" s="12">
        <v>0.06</v>
      </c>
      <c r="AF16" s="12">
        <v>0.05</v>
      </c>
      <c r="AG16" s="7">
        <v>0.09</v>
      </c>
      <c r="AH16" s="12">
        <v>0.05</v>
      </c>
      <c r="AI16" s="12">
        <v>0.13</v>
      </c>
    </row>
    <row r="17" spans="1:35" x14ac:dyDescent="0.2">
      <c r="A17" s="38" t="s">
        <v>21</v>
      </c>
      <c r="B17" s="6">
        <v>237</v>
      </c>
      <c r="C17" s="6">
        <v>80</v>
      </c>
      <c r="D17" s="6">
        <v>157</v>
      </c>
      <c r="E17" s="6">
        <v>237</v>
      </c>
      <c r="F17" s="6">
        <v>90</v>
      </c>
      <c r="G17" s="6">
        <v>82</v>
      </c>
      <c r="H17" s="6">
        <v>65</v>
      </c>
      <c r="I17" s="6">
        <v>237</v>
      </c>
      <c r="J17" s="6">
        <v>9</v>
      </c>
      <c r="K17" s="6">
        <v>33</v>
      </c>
      <c r="L17" s="6">
        <v>20</v>
      </c>
      <c r="M17" s="6">
        <v>24</v>
      </c>
      <c r="N17" s="6">
        <v>23</v>
      </c>
      <c r="O17" s="6">
        <v>12</v>
      </c>
      <c r="P17" s="6">
        <v>21</v>
      </c>
      <c r="Q17" s="6">
        <v>35</v>
      </c>
      <c r="R17" s="6">
        <v>18</v>
      </c>
      <c r="S17" s="6">
        <v>15</v>
      </c>
      <c r="T17" s="6">
        <v>22</v>
      </c>
      <c r="U17" s="6">
        <v>5</v>
      </c>
      <c r="V17" s="6">
        <v>237</v>
      </c>
      <c r="W17" s="6">
        <v>52</v>
      </c>
      <c r="X17" s="6">
        <v>70</v>
      </c>
      <c r="Y17" s="6">
        <v>5</v>
      </c>
      <c r="Z17" s="6">
        <v>12</v>
      </c>
      <c r="AA17" s="6">
        <v>6</v>
      </c>
      <c r="AB17" s="6">
        <v>1</v>
      </c>
      <c r="AC17" s="6">
        <v>12</v>
      </c>
      <c r="AD17" s="6">
        <v>0</v>
      </c>
      <c r="AE17" s="6">
        <v>26</v>
      </c>
      <c r="AF17" s="6">
        <v>55</v>
      </c>
      <c r="AG17" s="6">
        <v>199</v>
      </c>
      <c r="AH17" s="6">
        <v>90</v>
      </c>
      <c r="AI17" s="6">
        <v>108</v>
      </c>
    </row>
    <row r="18" spans="1:35" x14ac:dyDescent="0.2">
      <c r="A18" s="38"/>
      <c r="B18" s="7">
        <v>0.12</v>
      </c>
      <c r="C18" s="12">
        <v>0.08</v>
      </c>
      <c r="D18" s="12">
        <v>0.15</v>
      </c>
      <c r="E18" s="7">
        <v>0.12</v>
      </c>
      <c r="F18" s="12">
        <v>0.16</v>
      </c>
      <c r="G18" s="12">
        <v>0.11</v>
      </c>
      <c r="H18" s="12">
        <v>0.09</v>
      </c>
      <c r="I18" s="7">
        <v>0.12</v>
      </c>
      <c r="J18" s="12">
        <v>0.11</v>
      </c>
      <c r="K18" s="12">
        <v>0.15</v>
      </c>
      <c r="L18" s="12">
        <v>0.12</v>
      </c>
      <c r="M18" s="12">
        <v>0.16</v>
      </c>
      <c r="N18" s="12">
        <v>0.13</v>
      </c>
      <c r="O18" s="12">
        <v>0.06</v>
      </c>
      <c r="P18" s="12">
        <v>0.08</v>
      </c>
      <c r="Q18" s="12">
        <v>0.13</v>
      </c>
      <c r="R18" s="12">
        <v>0.1</v>
      </c>
      <c r="S18" s="12">
        <v>0.16</v>
      </c>
      <c r="T18" s="12">
        <v>0.13</v>
      </c>
      <c r="U18" s="12">
        <v>0.09</v>
      </c>
      <c r="V18" s="7">
        <v>0.12</v>
      </c>
      <c r="W18" s="12">
        <v>0.09</v>
      </c>
      <c r="X18" s="12">
        <v>0.11</v>
      </c>
      <c r="Y18" s="12">
        <v>0.03</v>
      </c>
      <c r="Z18" s="12">
        <v>0.11</v>
      </c>
      <c r="AA18" s="12">
        <v>0.1</v>
      </c>
      <c r="AB18" s="12">
        <v>0.21</v>
      </c>
      <c r="AC18" s="12">
        <v>0.18</v>
      </c>
      <c r="AD18" s="12">
        <v>0.02</v>
      </c>
      <c r="AE18" s="12">
        <v>0.19</v>
      </c>
      <c r="AF18" s="12">
        <v>0.19</v>
      </c>
      <c r="AG18" s="7">
        <v>0.11</v>
      </c>
      <c r="AH18" s="12">
        <v>0.1</v>
      </c>
      <c r="AI18" s="12">
        <v>0.12</v>
      </c>
    </row>
    <row r="20" spans="1:35" x14ac:dyDescent="0.2">
      <c r="A20" s="8" t="s">
        <v>22</v>
      </c>
      <c r="B20" s="9">
        <f t="shared" ref="B20:N20" si="0">IFERROR(SUM(B7,B9)/B5,0)</f>
        <v>0.14770459081836326</v>
      </c>
      <c r="C20" s="9">
        <f t="shared" si="0"/>
        <v>0.16359918200408999</v>
      </c>
      <c r="D20" s="9">
        <f t="shared" si="0"/>
        <v>0.13255360623781676</v>
      </c>
      <c r="E20" s="9">
        <f t="shared" si="0"/>
        <v>0.14770459081836326</v>
      </c>
      <c r="F20" s="9">
        <f t="shared" si="0"/>
        <v>0.21015761821366025</v>
      </c>
      <c r="G20" s="9">
        <f t="shared" si="0"/>
        <v>0.13986013986013987</v>
      </c>
      <c r="H20" s="9">
        <f t="shared" si="0"/>
        <v>0.10724233983286909</v>
      </c>
      <c r="I20" s="9">
        <f t="shared" si="0"/>
        <v>0.14770459081836326</v>
      </c>
      <c r="J20" s="9">
        <f t="shared" si="0"/>
        <v>0.18292682926829268</v>
      </c>
      <c r="K20" s="9">
        <f t="shared" si="0"/>
        <v>0.12272727272727273</v>
      </c>
      <c r="L20" s="9">
        <f t="shared" si="0"/>
        <v>0.16969696969696971</v>
      </c>
      <c r="M20" s="9">
        <f t="shared" si="0"/>
        <v>0.13793103448275862</v>
      </c>
      <c r="N20" s="9">
        <f t="shared" si="0"/>
        <v>9.7142857142857142E-2</v>
      </c>
      <c r="O20" s="9">
        <f t="shared" ref="O20:AI20" si="1">IFERROR(SUM(O7,O9)/O5,0)</f>
        <v>8.0645161290322578E-2</v>
      </c>
      <c r="P20" s="9">
        <f t="shared" si="1"/>
        <v>0.26235741444866922</v>
      </c>
      <c r="Q20" s="9">
        <f t="shared" si="1"/>
        <v>0.11636363636363636</v>
      </c>
      <c r="R20" s="9">
        <f t="shared" si="1"/>
        <v>0.13450292397660818</v>
      </c>
      <c r="S20" s="9">
        <f t="shared" si="1"/>
        <v>0.125</v>
      </c>
      <c r="T20" s="9">
        <f t="shared" si="1"/>
        <v>0.17751479289940827</v>
      </c>
      <c r="U20" s="9">
        <f t="shared" si="1"/>
        <v>0.16363636363636364</v>
      </c>
      <c r="V20" s="9">
        <f t="shared" si="1"/>
        <v>0.14770459081836326</v>
      </c>
      <c r="W20" s="9">
        <f t="shared" si="1"/>
        <v>0.13595706618962433</v>
      </c>
      <c r="X20" s="9">
        <f t="shared" si="1"/>
        <v>0.17675159235668789</v>
      </c>
      <c r="Y20" s="9">
        <f t="shared" si="1"/>
        <v>0.15909090909090909</v>
      </c>
      <c r="Z20" s="9">
        <f t="shared" si="1"/>
        <v>0.14285714285714285</v>
      </c>
      <c r="AA20" s="9">
        <f t="shared" si="1"/>
        <v>0.15517241379310345</v>
      </c>
      <c r="AB20" s="9">
        <f t="shared" si="1"/>
        <v>0.25</v>
      </c>
      <c r="AC20" s="9">
        <f t="shared" si="1"/>
        <v>0.2857142857142857</v>
      </c>
      <c r="AD20" s="9">
        <f t="shared" si="1"/>
        <v>7.407407407407407E-2</v>
      </c>
      <c r="AE20" s="9">
        <f t="shared" si="1"/>
        <v>0.13043478260869565</v>
      </c>
      <c r="AF20" s="9">
        <f t="shared" si="1"/>
        <v>9.5406360424028266E-2</v>
      </c>
      <c r="AG20" s="9">
        <f t="shared" si="1"/>
        <v>0.14839424141749724</v>
      </c>
      <c r="AH20" s="9">
        <f t="shared" si="1"/>
        <v>0.20507166482910694</v>
      </c>
      <c r="AI20" s="9">
        <f t="shared" si="1"/>
        <v>9.2324805339265847E-2</v>
      </c>
    </row>
    <row r="22" spans="1:35" x14ac:dyDescent="0.2">
      <c r="A22" s="8" t="s">
        <v>23</v>
      </c>
      <c r="B22" s="9">
        <f t="shared" ref="B22:N22" si="2">IFERROR(SUM(B13,B15)/B5,0)</f>
        <v>0.24850299401197604</v>
      </c>
      <c r="C22" s="9">
        <f t="shared" si="2"/>
        <v>0.30470347648261759</v>
      </c>
      <c r="D22" s="9">
        <f t="shared" si="2"/>
        <v>0.19493177387914229</v>
      </c>
      <c r="E22" s="9">
        <f t="shared" si="2"/>
        <v>0.24850299401197604</v>
      </c>
      <c r="F22" s="9">
        <f t="shared" si="2"/>
        <v>0.1628721541155867</v>
      </c>
      <c r="G22" s="9">
        <f t="shared" si="2"/>
        <v>0.24195804195804196</v>
      </c>
      <c r="H22" s="9">
        <f t="shared" si="2"/>
        <v>0.32311977715877438</v>
      </c>
      <c r="I22" s="9">
        <f t="shared" si="2"/>
        <v>0.24850299401197604</v>
      </c>
      <c r="J22" s="9">
        <f t="shared" si="2"/>
        <v>0.3048780487804878</v>
      </c>
      <c r="K22" s="9">
        <f t="shared" si="2"/>
        <v>0.31363636363636366</v>
      </c>
      <c r="L22" s="9">
        <f t="shared" si="2"/>
        <v>0.26060606060606062</v>
      </c>
      <c r="M22" s="9">
        <f t="shared" si="2"/>
        <v>0.26896551724137929</v>
      </c>
      <c r="N22" s="9">
        <f t="shared" si="2"/>
        <v>0.30857142857142855</v>
      </c>
      <c r="O22" s="9">
        <f t="shared" ref="O22:AI22" si="3">IFERROR(SUM(O13,O15)/O5,0)</f>
        <v>0.30107526881720431</v>
      </c>
      <c r="P22" s="9">
        <f t="shared" si="3"/>
        <v>0.17490494296577946</v>
      </c>
      <c r="Q22" s="9">
        <f t="shared" si="3"/>
        <v>0.2690909090909091</v>
      </c>
      <c r="R22" s="9">
        <f t="shared" si="3"/>
        <v>0.24561403508771928</v>
      </c>
      <c r="S22" s="9">
        <f t="shared" si="3"/>
        <v>0.13541666666666666</v>
      </c>
      <c r="T22" s="9">
        <f t="shared" si="3"/>
        <v>0.16568047337278108</v>
      </c>
      <c r="U22" s="9">
        <f t="shared" si="3"/>
        <v>0.16363636363636364</v>
      </c>
      <c r="V22" s="9">
        <f t="shared" si="3"/>
        <v>0.24850299401197604</v>
      </c>
      <c r="W22" s="9">
        <f t="shared" si="3"/>
        <v>0.3434704830053667</v>
      </c>
      <c r="X22" s="9">
        <f t="shared" si="3"/>
        <v>0.21178343949044587</v>
      </c>
      <c r="Y22" s="9">
        <f t="shared" si="3"/>
        <v>0.23484848484848486</v>
      </c>
      <c r="Z22" s="9">
        <f t="shared" si="3"/>
        <v>0.30357142857142855</v>
      </c>
      <c r="AA22" s="9">
        <f t="shared" si="3"/>
        <v>0.15517241379310345</v>
      </c>
      <c r="AB22" s="9">
        <f t="shared" si="3"/>
        <v>0</v>
      </c>
      <c r="AC22" s="9">
        <f t="shared" si="3"/>
        <v>9.5238095238095233E-2</v>
      </c>
      <c r="AD22" s="9">
        <f t="shared" si="3"/>
        <v>0.37037037037037035</v>
      </c>
      <c r="AE22" s="9">
        <f t="shared" si="3"/>
        <v>0.16666666666666666</v>
      </c>
      <c r="AF22" s="9">
        <f t="shared" si="3"/>
        <v>0.21908127208480566</v>
      </c>
      <c r="AG22" s="9">
        <f t="shared" si="3"/>
        <v>0.26356589147286824</v>
      </c>
      <c r="AH22" s="9">
        <f t="shared" si="3"/>
        <v>0.19625137816979052</v>
      </c>
      <c r="AI22" s="9">
        <f t="shared" si="3"/>
        <v>0.33147942157953281</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0"/>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175" sqref="C175"/>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75</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86.25" customHeight="1"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151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ht="24" x14ac:dyDescent="0.2">
      <c r="A4" s="4" t="s">
        <v>73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hidden="1" x14ac:dyDescent="0.2">
      <c r="A7" s="38" t="s">
        <v>76</v>
      </c>
      <c r="B7" s="6">
        <v>25</v>
      </c>
      <c r="C7" s="6">
        <v>10</v>
      </c>
      <c r="D7" s="6">
        <v>15</v>
      </c>
      <c r="E7" s="6">
        <v>25</v>
      </c>
      <c r="F7" s="6">
        <v>9</v>
      </c>
      <c r="G7" s="6">
        <v>13</v>
      </c>
      <c r="H7" s="6">
        <v>2</v>
      </c>
      <c r="I7" s="6">
        <v>25</v>
      </c>
      <c r="J7" s="6">
        <v>1</v>
      </c>
      <c r="K7" s="6">
        <v>1</v>
      </c>
      <c r="L7" s="6">
        <v>4</v>
      </c>
      <c r="M7" s="6">
        <v>1</v>
      </c>
      <c r="N7" s="6">
        <v>2</v>
      </c>
      <c r="O7" s="6">
        <v>4</v>
      </c>
      <c r="P7" s="6">
        <v>1</v>
      </c>
      <c r="Q7" s="6">
        <v>5</v>
      </c>
      <c r="R7" s="6">
        <v>2</v>
      </c>
      <c r="S7" s="6">
        <v>0</v>
      </c>
      <c r="T7" s="6">
        <v>4</v>
      </c>
      <c r="U7" s="6">
        <v>1</v>
      </c>
      <c r="V7" s="6">
        <v>25</v>
      </c>
      <c r="W7" s="6">
        <v>1</v>
      </c>
      <c r="X7" s="6">
        <v>5</v>
      </c>
      <c r="Y7" s="6">
        <v>0</v>
      </c>
      <c r="Z7" s="6">
        <v>3</v>
      </c>
      <c r="AA7" s="6">
        <v>1</v>
      </c>
      <c r="AB7" s="6">
        <v>0</v>
      </c>
      <c r="AC7" s="6">
        <v>2</v>
      </c>
      <c r="AD7" s="6">
        <v>1</v>
      </c>
      <c r="AE7" s="6">
        <v>6</v>
      </c>
      <c r="AF7" s="6">
        <v>6</v>
      </c>
      <c r="AG7" s="6">
        <v>19</v>
      </c>
      <c r="AH7" s="6">
        <v>15</v>
      </c>
      <c r="AI7" s="6">
        <v>4</v>
      </c>
    </row>
    <row r="8" spans="1:35" hidden="1" x14ac:dyDescent="0.2">
      <c r="A8" s="38"/>
      <c r="B8" s="7">
        <v>0.01</v>
      </c>
      <c r="C8" s="12">
        <v>0.01</v>
      </c>
      <c r="D8" s="12">
        <v>0.02</v>
      </c>
      <c r="E8" s="7">
        <v>0.01</v>
      </c>
      <c r="F8" s="12">
        <v>0.02</v>
      </c>
      <c r="G8" s="12">
        <v>0.02</v>
      </c>
      <c r="H8" s="12">
        <v>0</v>
      </c>
      <c r="I8" s="7">
        <v>0.01</v>
      </c>
      <c r="J8" s="12">
        <v>0.01</v>
      </c>
      <c r="K8" s="12">
        <v>0.01</v>
      </c>
      <c r="L8" s="12">
        <v>0.02</v>
      </c>
      <c r="M8" s="12">
        <v>0.01</v>
      </c>
      <c r="N8" s="12">
        <v>0.01</v>
      </c>
      <c r="O8" s="12">
        <v>0.02</v>
      </c>
      <c r="P8" s="12">
        <v>0</v>
      </c>
      <c r="Q8" s="12">
        <v>0.02</v>
      </c>
      <c r="R8" s="12">
        <v>0.01</v>
      </c>
      <c r="S8" s="12">
        <v>0</v>
      </c>
      <c r="T8" s="12">
        <v>0.02</v>
      </c>
      <c r="U8" s="12">
        <v>0.02</v>
      </c>
      <c r="V8" s="7">
        <v>0.01</v>
      </c>
      <c r="W8" s="12">
        <v>0</v>
      </c>
      <c r="X8" s="12">
        <v>0.01</v>
      </c>
      <c r="Y8" s="12">
        <v>0</v>
      </c>
      <c r="Z8" s="12">
        <v>0.02</v>
      </c>
      <c r="AA8" s="12">
        <v>0.02</v>
      </c>
      <c r="AB8" s="12">
        <v>0</v>
      </c>
      <c r="AC8" s="12">
        <v>0.03</v>
      </c>
      <c r="AD8" s="12">
        <v>0.03</v>
      </c>
      <c r="AE8" s="12">
        <v>0.04</v>
      </c>
      <c r="AF8" s="12">
        <v>0.02</v>
      </c>
      <c r="AG8" s="7">
        <v>0.01</v>
      </c>
      <c r="AH8" s="12">
        <v>0.02</v>
      </c>
      <c r="AI8" s="12">
        <v>0</v>
      </c>
    </row>
    <row r="9" spans="1:35" hidden="1" x14ac:dyDescent="0.2">
      <c r="A9" s="38" t="s">
        <v>77</v>
      </c>
      <c r="B9" s="6">
        <v>63</v>
      </c>
      <c r="C9" s="6">
        <v>34</v>
      </c>
      <c r="D9" s="6">
        <v>29</v>
      </c>
      <c r="E9" s="6">
        <v>63</v>
      </c>
      <c r="F9" s="6">
        <v>36</v>
      </c>
      <c r="G9" s="6">
        <v>21</v>
      </c>
      <c r="H9" s="6">
        <v>6</v>
      </c>
      <c r="I9" s="6">
        <v>63</v>
      </c>
      <c r="J9" s="6">
        <v>3</v>
      </c>
      <c r="K9" s="6">
        <v>7</v>
      </c>
      <c r="L9" s="6">
        <v>6</v>
      </c>
      <c r="M9" s="6">
        <v>7</v>
      </c>
      <c r="N9" s="6">
        <v>7</v>
      </c>
      <c r="O9" s="6">
        <v>5</v>
      </c>
      <c r="P9" s="6">
        <v>8</v>
      </c>
      <c r="Q9" s="6">
        <v>6</v>
      </c>
      <c r="R9" s="6">
        <v>6</v>
      </c>
      <c r="S9" s="6">
        <v>0</v>
      </c>
      <c r="T9" s="6">
        <v>9</v>
      </c>
      <c r="U9" s="6">
        <v>0</v>
      </c>
      <c r="V9" s="6">
        <v>63</v>
      </c>
      <c r="W9" s="6">
        <v>7</v>
      </c>
      <c r="X9" s="6">
        <v>26</v>
      </c>
      <c r="Y9" s="6">
        <v>10</v>
      </c>
      <c r="Z9" s="6">
        <v>2</v>
      </c>
      <c r="AA9" s="6">
        <v>5</v>
      </c>
      <c r="AB9" s="6">
        <v>0</v>
      </c>
      <c r="AC9" s="6">
        <v>1</v>
      </c>
      <c r="AD9" s="6">
        <v>0</v>
      </c>
      <c r="AE9" s="6">
        <v>3</v>
      </c>
      <c r="AF9" s="6">
        <v>9</v>
      </c>
      <c r="AG9" s="6">
        <v>51</v>
      </c>
      <c r="AH9" s="6">
        <v>35</v>
      </c>
      <c r="AI9" s="6">
        <v>16</v>
      </c>
    </row>
    <row r="10" spans="1:35" hidden="1" x14ac:dyDescent="0.2">
      <c r="A10" s="38"/>
      <c r="B10" s="7">
        <v>0.03</v>
      </c>
      <c r="C10" s="12">
        <v>0.04</v>
      </c>
      <c r="D10" s="12">
        <v>0.03</v>
      </c>
      <c r="E10" s="7">
        <v>0.03</v>
      </c>
      <c r="F10" s="12">
        <v>0.06</v>
      </c>
      <c r="G10" s="12">
        <v>0.03</v>
      </c>
      <c r="H10" s="12">
        <v>0.01</v>
      </c>
      <c r="I10" s="7">
        <v>0.03</v>
      </c>
      <c r="J10" s="12">
        <v>0.04</v>
      </c>
      <c r="K10" s="12">
        <v>0.03</v>
      </c>
      <c r="L10" s="12">
        <v>0.04</v>
      </c>
      <c r="M10" s="12">
        <v>0.05</v>
      </c>
      <c r="N10" s="12">
        <v>0.04</v>
      </c>
      <c r="O10" s="12">
        <v>0.03</v>
      </c>
      <c r="P10" s="12">
        <v>0.03</v>
      </c>
      <c r="Q10" s="12">
        <v>0.02</v>
      </c>
      <c r="R10" s="12">
        <v>0.03</v>
      </c>
      <c r="S10" s="12">
        <v>0</v>
      </c>
      <c r="T10" s="12">
        <v>0.05</v>
      </c>
      <c r="U10" s="12">
        <v>0</v>
      </c>
      <c r="V10" s="7">
        <v>0.03</v>
      </c>
      <c r="W10" s="12">
        <v>0.01</v>
      </c>
      <c r="X10" s="12">
        <v>0.04</v>
      </c>
      <c r="Y10" s="12">
        <v>7.0000000000000007E-2</v>
      </c>
      <c r="Z10" s="12">
        <v>0.02</v>
      </c>
      <c r="AA10" s="12">
        <v>0.09</v>
      </c>
      <c r="AB10" s="12">
        <v>0</v>
      </c>
      <c r="AC10" s="12">
        <v>0.02</v>
      </c>
      <c r="AD10" s="12">
        <v>0</v>
      </c>
      <c r="AE10" s="12">
        <v>0.02</v>
      </c>
      <c r="AF10" s="12">
        <v>0.03</v>
      </c>
      <c r="AG10" s="7">
        <v>0.03</v>
      </c>
      <c r="AH10" s="12">
        <v>0.04</v>
      </c>
      <c r="AI10" s="12">
        <v>0.02</v>
      </c>
    </row>
    <row r="11" spans="1:35" hidden="1" x14ac:dyDescent="0.2">
      <c r="A11" s="38" t="s">
        <v>78</v>
      </c>
      <c r="B11" s="6">
        <v>1</v>
      </c>
      <c r="C11" s="6">
        <v>0</v>
      </c>
      <c r="D11" s="6">
        <v>1</v>
      </c>
      <c r="E11" s="6">
        <v>1</v>
      </c>
      <c r="F11" s="6">
        <v>0</v>
      </c>
      <c r="G11" s="6">
        <v>1</v>
      </c>
      <c r="H11" s="6">
        <v>1</v>
      </c>
      <c r="I11" s="6">
        <v>1</v>
      </c>
      <c r="J11" s="6">
        <v>0</v>
      </c>
      <c r="K11" s="6">
        <v>1</v>
      </c>
      <c r="L11" s="6">
        <v>0</v>
      </c>
      <c r="M11" s="6">
        <v>0</v>
      </c>
      <c r="N11" s="6">
        <v>0</v>
      </c>
      <c r="O11" s="6">
        <v>0</v>
      </c>
      <c r="P11" s="6">
        <v>0</v>
      </c>
      <c r="Q11" s="6">
        <v>1</v>
      </c>
      <c r="R11" s="6">
        <v>0</v>
      </c>
      <c r="S11" s="6">
        <v>0</v>
      </c>
      <c r="T11" s="6">
        <v>0</v>
      </c>
      <c r="U11" s="6">
        <v>0</v>
      </c>
      <c r="V11" s="6">
        <v>1</v>
      </c>
      <c r="W11" s="6">
        <v>0</v>
      </c>
      <c r="X11" s="6">
        <v>1</v>
      </c>
      <c r="Y11" s="6">
        <v>0</v>
      </c>
      <c r="Z11" s="6">
        <v>0</v>
      </c>
      <c r="AA11" s="6">
        <v>0</v>
      </c>
      <c r="AB11" s="6">
        <v>0</v>
      </c>
      <c r="AC11" s="6">
        <v>0</v>
      </c>
      <c r="AD11" s="6">
        <v>0</v>
      </c>
      <c r="AE11" s="6">
        <v>0</v>
      </c>
      <c r="AF11" s="6">
        <v>0</v>
      </c>
      <c r="AG11" s="6">
        <v>1</v>
      </c>
      <c r="AH11" s="6">
        <v>0</v>
      </c>
      <c r="AI11" s="6">
        <v>1</v>
      </c>
    </row>
    <row r="12" spans="1:35" hidden="1" x14ac:dyDescent="0.2">
      <c r="A12" s="38"/>
      <c r="B12" s="7">
        <v>0</v>
      </c>
      <c r="C12" s="12">
        <v>0</v>
      </c>
      <c r="D12" s="12">
        <v>0</v>
      </c>
      <c r="E12" s="7">
        <v>0</v>
      </c>
      <c r="F12" s="12">
        <v>0</v>
      </c>
      <c r="G12" s="12">
        <v>0</v>
      </c>
      <c r="H12" s="12">
        <v>0</v>
      </c>
      <c r="I12" s="7">
        <v>0</v>
      </c>
      <c r="J12" s="12">
        <v>0</v>
      </c>
      <c r="K12" s="12">
        <v>0</v>
      </c>
      <c r="L12" s="12">
        <v>0</v>
      </c>
      <c r="M12" s="12">
        <v>0</v>
      </c>
      <c r="N12" s="12">
        <v>0</v>
      </c>
      <c r="O12" s="12">
        <v>0</v>
      </c>
      <c r="P12" s="12">
        <v>0</v>
      </c>
      <c r="Q12" s="12">
        <v>0</v>
      </c>
      <c r="R12" s="12">
        <v>0</v>
      </c>
      <c r="S12" s="12">
        <v>0</v>
      </c>
      <c r="T12" s="12">
        <v>0</v>
      </c>
      <c r="U12" s="12">
        <v>0</v>
      </c>
      <c r="V12" s="7">
        <v>0</v>
      </c>
      <c r="W12" s="12">
        <v>0</v>
      </c>
      <c r="X12" s="12">
        <v>0</v>
      </c>
      <c r="Y12" s="12">
        <v>0</v>
      </c>
      <c r="Z12" s="12">
        <v>0</v>
      </c>
      <c r="AA12" s="12">
        <v>0</v>
      </c>
      <c r="AB12" s="12">
        <v>0</v>
      </c>
      <c r="AC12" s="12">
        <v>0</v>
      </c>
      <c r="AD12" s="12">
        <v>0</v>
      </c>
      <c r="AE12" s="12">
        <v>0</v>
      </c>
      <c r="AF12" s="12">
        <v>0</v>
      </c>
      <c r="AG12" s="7">
        <v>0</v>
      </c>
      <c r="AH12" s="12">
        <v>0</v>
      </c>
      <c r="AI12" s="12">
        <v>0</v>
      </c>
    </row>
    <row r="13" spans="1:35" hidden="1" x14ac:dyDescent="0.2">
      <c r="A13" s="38" t="s">
        <v>79</v>
      </c>
      <c r="B13" s="6">
        <v>18</v>
      </c>
      <c r="C13" s="6">
        <v>8</v>
      </c>
      <c r="D13" s="6">
        <v>10</v>
      </c>
      <c r="E13" s="6">
        <v>18</v>
      </c>
      <c r="F13" s="6">
        <v>8</v>
      </c>
      <c r="G13" s="6">
        <v>7</v>
      </c>
      <c r="H13" s="6">
        <v>3</v>
      </c>
      <c r="I13" s="6">
        <v>18</v>
      </c>
      <c r="J13" s="6">
        <v>0</v>
      </c>
      <c r="K13" s="6">
        <v>0</v>
      </c>
      <c r="L13" s="6">
        <v>5</v>
      </c>
      <c r="M13" s="6">
        <v>2</v>
      </c>
      <c r="N13" s="6">
        <v>1</v>
      </c>
      <c r="O13" s="6">
        <v>2</v>
      </c>
      <c r="P13" s="6">
        <v>2</v>
      </c>
      <c r="Q13" s="6">
        <v>2</v>
      </c>
      <c r="R13" s="6">
        <v>1</v>
      </c>
      <c r="S13" s="6">
        <v>1</v>
      </c>
      <c r="T13" s="6">
        <v>3</v>
      </c>
      <c r="U13" s="6">
        <v>0</v>
      </c>
      <c r="V13" s="6">
        <v>18</v>
      </c>
      <c r="W13" s="6">
        <v>2</v>
      </c>
      <c r="X13" s="6">
        <v>6</v>
      </c>
      <c r="Y13" s="6">
        <v>1</v>
      </c>
      <c r="Z13" s="6">
        <v>0</v>
      </c>
      <c r="AA13" s="6">
        <v>1</v>
      </c>
      <c r="AB13" s="6">
        <v>0</v>
      </c>
      <c r="AC13" s="6">
        <v>3</v>
      </c>
      <c r="AD13" s="6">
        <v>0</v>
      </c>
      <c r="AE13" s="6">
        <v>0</v>
      </c>
      <c r="AF13" s="6">
        <v>5</v>
      </c>
      <c r="AG13" s="6">
        <v>17</v>
      </c>
      <c r="AH13" s="6">
        <v>6</v>
      </c>
      <c r="AI13" s="6">
        <v>11</v>
      </c>
    </row>
    <row r="14" spans="1:35" hidden="1" x14ac:dyDescent="0.2">
      <c r="A14" s="38"/>
      <c r="B14" s="7">
        <v>0.01</v>
      </c>
      <c r="C14" s="12">
        <v>0.01</v>
      </c>
      <c r="D14" s="12">
        <v>0.01</v>
      </c>
      <c r="E14" s="7">
        <v>0.01</v>
      </c>
      <c r="F14" s="12">
        <v>0.01</v>
      </c>
      <c r="G14" s="12">
        <v>0.01</v>
      </c>
      <c r="H14" s="12">
        <v>0</v>
      </c>
      <c r="I14" s="7">
        <v>0.01</v>
      </c>
      <c r="J14" s="12">
        <v>0</v>
      </c>
      <c r="K14" s="12">
        <v>0</v>
      </c>
      <c r="L14" s="12">
        <v>0.03</v>
      </c>
      <c r="M14" s="12">
        <v>0.01</v>
      </c>
      <c r="N14" s="12">
        <v>0.01</v>
      </c>
      <c r="O14" s="12">
        <v>0.01</v>
      </c>
      <c r="P14" s="12">
        <v>0.01</v>
      </c>
      <c r="Q14" s="12">
        <v>0.01</v>
      </c>
      <c r="R14" s="12">
        <v>0</v>
      </c>
      <c r="S14" s="12">
        <v>0.01</v>
      </c>
      <c r="T14" s="12">
        <v>0.02</v>
      </c>
      <c r="U14" s="12">
        <v>0</v>
      </c>
      <c r="V14" s="7">
        <v>0.01</v>
      </c>
      <c r="W14" s="12">
        <v>0</v>
      </c>
      <c r="X14" s="12">
        <v>0.01</v>
      </c>
      <c r="Y14" s="12">
        <v>0.01</v>
      </c>
      <c r="Z14" s="12">
        <v>0</v>
      </c>
      <c r="AA14" s="12">
        <v>0.02</v>
      </c>
      <c r="AB14" s="12">
        <v>0</v>
      </c>
      <c r="AC14" s="12">
        <v>0.05</v>
      </c>
      <c r="AD14" s="12">
        <v>0</v>
      </c>
      <c r="AE14" s="12">
        <v>0</v>
      </c>
      <c r="AF14" s="12">
        <v>0.02</v>
      </c>
      <c r="AG14" s="7">
        <v>0.01</v>
      </c>
      <c r="AH14" s="12">
        <v>0.01</v>
      </c>
      <c r="AI14" s="12">
        <v>0.01</v>
      </c>
    </row>
    <row r="15" spans="1:35" hidden="1" x14ac:dyDescent="0.2">
      <c r="A15" s="38" t="s">
        <v>80</v>
      </c>
      <c r="B15" s="6">
        <v>85</v>
      </c>
      <c r="C15" s="6">
        <v>45</v>
      </c>
      <c r="D15" s="6">
        <v>40</v>
      </c>
      <c r="E15" s="6">
        <v>85</v>
      </c>
      <c r="F15" s="6">
        <v>39</v>
      </c>
      <c r="G15" s="6">
        <v>25</v>
      </c>
      <c r="H15" s="6">
        <v>20</v>
      </c>
      <c r="I15" s="6">
        <v>85</v>
      </c>
      <c r="J15" s="6">
        <v>2</v>
      </c>
      <c r="K15" s="6">
        <v>3</v>
      </c>
      <c r="L15" s="6">
        <v>7</v>
      </c>
      <c r="M15" s="6">
        <v>3</v>
      </c>
      <c r="N15" s="6">
        <v>7</v>
      </c>
      <c r="O15" s="6">
        <v>8</v>
      </c>
      <c r="P15" s="6">
        <v>15</v>
      </c>
      <c r="Q15" s="6">
        <v>17</v>
      </c>
      <c r="R15" s="6">
        <v>16</v>
      </c>
      <c r="S15" s="6">
        <v>4</v>
      </c>
      <c r="T15" s="6">
        <v>1</v>
      </c>
      <c r="U15" s="6">
        <v>2</v>
      </c>
      <c r="V15" s="6">
        <v>85</v>
      </c>
      <c r="W15" s="6">
        <v>17</v>
      </c>
      <c r="X15" s="6">
        <v>34</v>
      </c>
      <c r="Y15" s="6">
        <v>11</v>
      </c>
      <c r="Z15" s="6">
        <v>7</v>
      </c>
      <c r="AA15" s="6">
        <v>0</v>
      </c>
      <c r="AB15" s="6">
        <v>0</v>
      </c>
      <c r="AC15" s="6">
        <v>1</v>
      </c>
      <c r="AD15" s="6">
        <v>0</v>
      </c>
      <c r="AE15" s="6">
        <v>8</v>
      </c>
      <c r="AF15" s="6">
        <v>6</v>
      </c>
      <c r="AG15" s="6">
        <v>79</v>
      </c>
      <c r="AH15" s="6">
        <v>54</v>
      </c>
      <c r="AI15" s="6">
        <v>26</v>
      </c>
    </row>
    <row r="16" spans="1:35" hidden="1" x14ac:dyDescent="0.2">
      <c r="A16" s="38"/>
      <c r="B16" s="7">
        <v>0.04</v>
      </c>
      <c r="C16" s="12">
        <v>0.05</v>
      </c>
      <c r="D16" s="12">
        <v>0.04</v>
      </c>
      <c r="E16" s="7">
        <v>0.04</v>
      </c>
      <c r="F16" s="12">
        <v>7.0000000000000007E-2</v>
      </c>
      <c r="G16" s="12">
        <v>0.04</v>
      </c>
      <c r="H16" s="12">
        <v>0.03</v>
      </c>
      <c r="I16" s="7">
        <v>0.04</v>
      </c>
      <c r="J16" s="12">
        <v>0.03</v>
      </c>
      <c r="K16" s="12">
        <v>0.02</v>
      </c>
      <c r="L16" s="12">
        <v>0.04</v>
      </c>
      <c r="M16" s="12">
        <v>0.02</v>
      </c>
      <c r="N16" s="12">
        <v>0.04</v>
      </c>
      <c r="O16" s="12">
        <v>0.05</v>
      </c>
      <c r="P16" s="12">
        <v>0.06</v>
      </c>
      <c r="Q16" s="12">
        <v>0.06</v>
      </c>
      <c r="R16" s="12">
        <v>0.09</v>
      </c>
      <c r="S16" s="12">
        <v>0.04</v>
      </c>
      <c r="T16" s="12">
        <v>0.01</v>
      </c>
      <c r="U16" s="12">
        <v>0.03</v>
      </c>
      <c r="V16" s="7">
        <v>0.04</v>
      </c>
      <c r="W16" s="12">
        <v>0.03</v>
      </c>
      <c r="X16" s="12">
        <v>0.05</v>
      </c>
      <c r="Y16" s="12">
        <v>0.09</v>
      </c>
      <c r="Z16" s="12">
        <v>0.06</v>
      </c>
      <c r="AA16" s="12">
        <v>0</v>
      </c>
      <c r="AB16" s="12">
        <v>0</v>
      </c>
      <c r="AC16" s="12">
        <v>0.02</v>
      </c>
      <c r="AD16" s="12">
        <v>0</v>
      </c>
      <c r="AE16" s="12">
        <v>0.06</v>
      </c>
      <c r="AF16" s="12">
        <v>0.02</v>
      </c>
      <c r="AG16" s="7">
        <v>0.04</v>
      </c>
      <c r="AH16" s="12">
        <v>0.06</v>
      </c>
      <c r="AI16" s="12">
        <v>0.03</v>
      </c>
    </row>
    <row r="17" spans="1:35" hidden="1" x14ac:dyDescent="0.2">
      <c r="A17" s="38" t="s">
        <v>81</v>
      </c>
      <c r="B17" s="6">
        <v>17</v>
      </c>
      <c r="C17" s="6">
        <v>11</v>
      </c>
      <c r="D17" s="6">
        <v>6</v>
      </c>
      <c r="E17" s="6">
        <v>17</v>
      </c>
      <c r="F17" s="6">
        <v>11</v>
      </c>
      <c r="G17" s="6">
        <v>5</v>
      </c>
      <c r="H17" s="6">
        <v>0</v>
      </c>
      <c r="I17" s="6">
        <v>17</v>
      </c>
      <c r="J17" s="6">
        <v>0</v>
      </c>
      <c r="K17" s="6">
        <v>0</v>
      </c>
      <c r="L17" s="6">
        <v>1</v>
      </c>
      <c r="M17" s="6">
        <v>2</v>
      </c>
      <c r="N17" s="6">
        <v>1</v>
      </c>
      <c r="O17" s="6">
        <v>0</v>
      </c>
      <c r="P17" s="6">
        <v>11</v>
      </c>
      <c r="Q17" s="6">
        <v>3</v>
      </c>
      <c r="R17" s="6">
        <v>0</v>
      </c>
      <c r="S17" s="6">
        <v>0</v>
      </c>
      <c r="T17" s="6">
        <v>0</v>
      </c>
      <c r="U17" s="6">
        <v>0</v>
      </c>
      <c r="V17" s="6">
        <v>17</v>
      </c>
      <c r="W17" s="6">
        <v>4</v>
      </c>
      <c r="X17" s="6">
        <v>6</v>
      </c>
      <c r="Y17" s="6">
        <v>3</v>
      </c>
      <c r="Z17" s="6">
        <v>0</v>
      </c>
      <c r="AA17" s="6">
        <v>0</v>
      </c>
      <c r="AB17" s="6">
        <v>0</v>
      </c>
      <c r="AC17" s="6">
        <v>0</v>
      </c>
      <c r="AD17" s="6">
        <v>0</v>
      </c>
      <c r="AE17" s="6">
        <v>4</v>
      </c>
      <c r="AF17" s="6">
        <v>0</v>
      </c>
      <c r="AG17" s="6">
        <v>15</v>
      </c>
      <c r="AH17" s="6">
        <v>6</v>
      </c>
      <c r="AI17" s="6">
        <v>9</v>
      </c>
    </row>
    <row r="18" spans="1:35" hidden="1" x14ac:dyDescent="0.2">
      <c r="A18" s="38"/>
      <c r="B18" s="7">
        <v>0.01</v>
      </c>
      <c r="C18" s="12">
        <v>0.01</v>
      </c>
      <c r="D18" s="12">
        <v>0.01</v>
      </c>
      <c r="E18" s="7">
        <v>0.01</v>
      </c>
      <c r="F18" s="12">
        <v>0.02</v>
      </c>
      <c r="G18" s="12">
        <v>0.01</v>
      </c>
      <c r="H18" s="12">
        <v>0</v>
      </c>
      <c r="I18" s="7">
        <v>0.01</v>
      </c>
      <c r="J18" s="12">
        <v>0</v>
      </c>
      <c r="K18" s="12">
        <v>0</v>
      </c>
      <c r="L18" s="12">
        <v>0</v>
      </c>
      <c r="M18" s="12">
        <v>0.01</v>
      </c>
      <c r="N18" s="12">
        <v>0</v>
      </c>
      <c r="O18" s="12">
        <v>0</v>
      </c>
      <c r="P18" s="12">
        <v>0.04</v>
      </c>
      <c r="Q18" s="12">
        <v>0.01</v>
      </c>
      <c r="R18" s="12">
        <v>0</v>
      </c>
      <c r="S18" s="12">
        <v>0</v>
      </c>
      <c r="T18" s="12">
        <v>0</v>
      </c>
      <c r="U18" s="12">
        <v>0</v>
      </c>
      <c r="V18" s="7">
        <v>0.01</v>
      </c>
      <c r="W18" s="12">
        <v>0.01</v>
      </c>
      <c r="X18" s="12">
        <v>0.01</v>
      </c>
      <c r="Y18" s="12">
        <v>0.02</v>
      </c>
      <c r="Z18" s="12">
        <v>0</v>
      </c>
      <c r="AA18" s="12">
        <v>0</v>
      </c>
      <c r="AB18" s="12">
        <v>0</v>
      </c>
      <c r="AC18" s="12">
        <v>0</v>
      </c>
      <c r="AD18" s="12">
        <v>0</v>
      </c>
      <c r="AE18" s="12">
        <v>0.03</v>
      </c>
      <c r="AF18" s="12">
        <v>0</v>
      </c>
      <c r="AG18" s="7">
        <v>0.01</v>
      </c>
      <c r="AH18" s="12">
        <v>0.01</v>
      </c>
      <c r="AI18" s="12">
        <v>0.01</v>
      </c>
    </row>
    <row r="19" spans="1:35" hidden="1" x14ac:dyDescent="0.2">
      <c r="A19" s="38" t="s">
        <v>82</v>
      </c>
      <c r="B19" s="6">
        <v>11</v>
      </c>
      <c r="C19" s="6">
        <v>7</v>
      </c>
      <c r="D19" s="6">
        <v>4</v>
      </c>
      <c r="E19" s="6">
        <v>11</v>
      </c>
      <c r="F19" s="6">
        <v>6</v>
      </c>
      <c r="G19" s="6">
        <v>2</v>
      </c>
      <c r="H19" s="6">
        <v>2</v>
      </c>
      <c r="I19" s="6">
        <v>11</v>
      </c>
      <c r="J19" s="6">
        <v>3</v>
      </c>
      <c r="K19" s="6">
        <v>1</v>
      </c>
      <c r="L19" s="6">
        <v>0</v>
      </c>
      <c r="M19" s="6">
        <v>0</v>
      </c>
      <c r="N19" s="6">
        <v>0</v>
      </c>
      <c r="O19" s="6">
        <v>0</v>
      </c>
      <c r="P19" s="6">
        <v>2</v>
      </c>
      <c r="Q19" s="6">
        <v>1</v>
      </c>
      <c r="R19" s="6">
        <v>1</v>
      </c>
      <c r="S19" s="6">
        <v>0</v>
      </c>
      <c r="T19" s="6">
        <v>1</v>
      </c>
      <c r="U19" s="6">
        <v>1</v>
      </c>
      <c r="V19" s="6">
        <v>11</v>
      </c>
      <c r="W19" s="6">
        <v>4</v>
      </c>
      <c r="X19" s="6">
        <v>6</v>
      </c>
      <c r="Y19" s="6">
        <v>0</v>
      </c>
      <c r="Z19" s="6">
        <v>0</v>
      </c>
      <c r="AA19" s="6">
        <v>0</v>
      </c>
      <c r="AB19" s="6">
        <v>0</v>
      </c>
      <c r="AC19" s="6">
        <v>0</v>
      </c>
      <c r="AD19" s="6">
        <v>0</v>
      </c>
      <c r="AE19" s="6">
        <v>0</v>
      </c>
      <c r="AF19" s="6">
        <v>1</v>
      </c>
      <c r="AG19" s="6">
        <v>10</v>
      </c>
      <c r="AH19" s="6">
        <v>6</v>
      </c>
      <c r="AI19" s="6">
        <v>3</v>
      </c>
    </row>
    <row r="20" spans="1:35" hidden="1" x14ac:dyDescent="0.2">
      <c r="A20" s="38"/>
      <c r="B20" s="7">
        <v>0.01</v>
      </c>
      <c r="C20" s="12">
        <v>0.01</v>
      </c>
      <c r="D20" s="12">
        <v>0</v>
      </c>
      <c r="E20" s="7">
        <v>0.01</v>
      </c>
      <c r="F20" s="12">
        <v>0.01</v>
      </c>
      <c r="G20" s="12">
        <v>0</v>
      </c>
      <c r="H20" s="12">
        <v>0</v>
      </c>
      <c r="I20" s="7">
        <v>0.01</v>
      </c>
      <c r="J20" s="12">
        <v>0.04</v>
      </c>
      <c r="K20" s="12">
        <v>0.01</v>
      </c>
      <c r="L20" s="12">
        <v>0</v>
      </c>
      <c r="M20" s="12">
        <v>0</v>
      </c>
      <c r="N20" s="12">
        <v>0</v>
      </c>
      <c r="O20" s="12">
        <v>0</v>
      </c>
      <c r="P20" s="12">
        <v>0.01</v>
      </c>
      <c r="Q20" s="12">
        <v>0</v>
      </c>
      <c r="R20" s="12">
        <v>0.01</v>
      </c>
      <c r="S20" s="12">
        <v>0</v>
      </c>
      <c r="T20" s="12">
        <v>0</v>
      </c>
      <c r="U20" s="12">
        <v>0.03</v>
      </c>
      <c r="V20" s="7">
        <v>0.01</v>
      </c>
      <c r="W20" s="12">
        <v>0.01</v>
      </c>
      <c r="X20" s="12">
        <v>0.01</v>
      </c>
      <c r="Y20" s="12">
        <v>0</v>
      </c>
      <c r="Z20" s="12">
        <v>0</v>
      </c>
      <c r="AA20" s="12">
        <v>0</v>
      </c>
      <c r="AB20" s="12">
        <v>0</v>
      </c>
      <c r="AC20" s="12">
        <v>0</v>
      </c>
      <c r="AD20" s="12">
        <v>0</v>
      </c>
      <c r="AE20" s="12">
        <v>0</v>
      </c>
      <c r="AF20" s="12">
        <v>0</v>
      </c>
      <c r="AG20" s="7">
        <v>0.01</v>
      </c>
      <c r="AH20" s="12">
        <v>0.01</v>
      </c>
      <c r="AI20" s="12">
        <v>0</v>
      </c>
    </row>
    <row r="21" spans="1:35" hidden="1" x14ac:dyDescent="0.2">
      <c r="A21" s="38" t="s">
        <v>83</v>
      </c>
      <c r="B21" s="6">
        <v>23</v>
      </c>
      <c r="C21" s="6">
        <v>14</v>
      </c>
      <c r="D21" s="6">
        <v>9</v>
      </c>
      <c r="E21" s="6">
        <v>23</v>
      </c>
      <c r="F21" s="6">
        <v>18</v>
      </c>
      <c r="G21" s="6">
        <v>2</v>
      </c>
      <c r="H21" s="6">
        <v>3</v>
      </c>
      <c r="I21" s="6">
        <v>23</v>
      </c>
      <c r="J21" s="6">
        <v>0</v>
      </c>
      <c r="K21" s="6">
        <v>2</v>
      </c>
      <c r="L21" s="6">
        <v>0</v>
      </c>
      <c r="M21" s="6">
        <v>2</v>
      </c>
      <c r="N21" s="6">
        <v>1</v>
      </c>
      <c r="O21" s="6">
        <v>1</v>
      </c>
      <c r="P21" s="6">
        <v>10</v>
      </c>
      <c r="Q21" s="6">
        <v>2</v>
      </c>
      <c r="R21" s="6">
        <v>4</v>
      </c>
      <c r="S21" s="6">
        <v>1</v>
      </c>
      <c r="T21" s="6">
        <v>0</v>
      </c>
      <c r="U21" s="6">
        <v>1</v>
      </c>
      <c r="V21" s="6">
        <v>23</v>
      </c>
      <c r="W21" s="6">
        <v>3</v>
      </c>
      <c r="X21" s="6">
        <v>11</v>
      </c>
      <c r="Y21" s="6">
        <v>8</v>
      </c>
      <c r="Z21" s="6">
        <v>0</v>
      </c>
      <c r="AA21" s="6">
        <v>0</v>
      </c>
      <c r="AB21" s="6">
        <v>0</v>
      </c>
      <c r="AC21" s="6">
        <v>0</v>
      </c>
      <c r="AD21" s="6">
        <v>0</v>
      </c>
      <c r="AE21" s="6">
        <v>1</v>
      </c>
      <c r="AF21" s="6">
        <v>1</v>
      </c>
      <c r="AG21" s="6">
        <v>21</v>
      </c>
      <c r="AH21" s="6">
        <v>17</v>
      </c>
      <c r="AI21" s="6">
        <v>4</v>
      </c>
    </row>
    <row r="22" spans="1:35" hidden="1" x14ac:dyDescent="0.2">
      <c r="A22" s="38"/>
      <c r="B22" s="7">
        <v>0.01</v>
      </c>
      <c r="C22" s="12">
        <v>0.01</v>
      </c>
      <c r="D22" s="12">
        <v>0.01</v>
      </c>
      <c r="E22" s="7">
        <v>0.01</v>
      </c>
      <c r="F22" s="12">
        <v>0.03</v>
      </c>
      <c r="G22" s="12">
        <v>0</v>
      </c>
      <c r="H22" s="12">
        <v>0</v>
      </c>
      <c r="I22" s="7">
        <v>0.01</v>
      </c>
      <c r="J22" s="12">
        <v>0</v>
      </c>
      <c r="K22" s="12">
        <v>0.01</v>
      </c>
      <c r="L22" s="12">
        <v>0</v>
      </c>
      <c r="M22" s="12">
        <v>0.01</v>
      </c>
      <c r="N22" s="12">
        <v>0.01</v>
      </c>
      <c r="O22" s="12">
        <v>0</v>
      </c>
      <c r="P22" s="12">
        <v>0.04</v>
      </c>
      <c r="Q22" s="12">
        <v>0.01</v>
      </c>
      <c r="R22" s="12">
        <v>0.02</v>
      </c>
      <c r="S22" s="12">
        <v>0.01</v>
      </c>
      <c r="T22" s="12">
        <v>0</v>
      </c>
      <c r="U22" s="12">
        <v>0.02</v>
      </c>
      <c r="V22" s="7">
        <v>0.01</v>
      </c>
      <c r="W22" s="12">
        <v>0</v>
      </c>
      <c r="X22" s="12">
        <v>0.02</v>
      </c>
      <c r="Y22" s="12">
        <v>0.06</v>
      </c>
      <c r="Z22" s="12">
        <v>0</v>
      </c>
      <c r="AA22" s="12">
        <v>0</v>
      </c>
      <c r="AB22" s="12">
        <v>0</v>
      </c>
      <c r="AC22" s="12">
        <v>0</v>
      </c>
      <c r="AD22" s="12">
        <v>0</v>
      </c>
      <c r="AE22" s="12">
        <v>0.01</v>
      </c>
      <c r="AF22" s="12">
        <v>0</v>
      </c>
      <c r="AG22" s="7">
        <v>0.01</v>
      </c>
      <c r="AH22" s="12">
        <v>0.02</v>
      </c>
      <c r="AI22" s="12">
        <v>0</v>
      </c>
    </row>
    <row r="23" spans="1:35" hidden="1" x14ac:dyDescent="0.2">
      <c r="A23" s="38" t="s">
        <v>84</v>
      </c>
      <c r="B23" s="6">
        <v>190</v>
      </c>
      <c r="C23" s="6">
        <v>85</v>
      </c>
      <c r="D23" s="6">
        <v>105</v>
      </c>
      <c r="E23" s="6">
        <v>190</v>
      </c>
      <c r="F23" s="6">
        <v>85</v>
      </c>
      <c r="G23" s="6">
        <v>58</v>
      </c>
      <c r="H23" s="6">
        <v>47</v>
      </c>
      <c r="I23" s="6">
        <v>190</v>
      </c>
      <c r="J23" s="6">
        <v>6</v>
      </c>
      <c r="K23" s="6">
        <v>12</v>
      </c>
      <c r="L23" s="6">
        <v>11</v>
      </c>
      <c r="M23" s="6">
        <v>21</v>
      </c>
      <c r="N23" s="6">
        <v>14</v>
      </c>
      <c r="O23" s="6">
        <v>18</v>
      </c>
      <c r="P23" s="6">
        <v>34</v>
      </c>
      <c r="Q23" s="6">
        <v>28</v>
      </c>
      <c r="R23" s="6">
        <v>12</v>
      </c>
      <c r="S23" s="6">
        <v>10</v>
      </c>
      <c r="T23" s="6">
        <v>18</v>
      </c>
      <c r="U23" s="6">
        <v>5</v>
      </c>
      <c r="V23" s="6">
        <v>190</v>
      </c>
      <c r="W23" s="6">
        <v>48</v>
      </c>
      <c r="X23" s="6">
        <v>58</v>
      </c>
      <c r="Y23" s="6">
        <v>18</v>
      </c>
      <c r="Z23" s="6">
        <v>8</v>
      </c>
      <c r="AA23" s="6">
        <v>7</v>
      </c>
      <c r="AB23" s="6">
        <v>1</v>
      </c>
      <c r="AC23" s="6">
        <v>5</v>
      </c>
      <c r="AD23" s="6">
        <v>2</v>
      </c>
      <c r="AE23" s="6">
        <v>19</v>
      </c>
      <c r="AF23" s="6">
        <v>25</v>
      </c>
      <c r="AG23" s="6">
        <v>165</v>
      </c>
      <c r="AH23" s="6">
        <v>88</v>
      </c>
      <c r="AI23" s="6">
        <v>77</v>
      </c>
    </row>
    <row r="24" spans="1:35" hidden="1" x14ac:dyDescent="0.2">
      <c r="A24" s="38"/>
      <c r="B24" s="7">
        <v>0.09</v>
      </c>
      <c r="C24" s="12">
        <v>0.09</v>
      </c>
      <c r="D24" s="12">
        <v>0.1</v>
      </c>
      <c r="E24" s="7">
        <v>0.09</v>
      </c>
      <c r="F24" s="12">
        <v>0.15</v>
      </c>
      <c r="G24" s="12">
        <v>0.08</v>
      </c>
      <c r="H24" s="12">
        <v>7.0000000000000007E-2</v>
      </c>
      <c r="I24" s="7">
        <v>0.09</v>
      </c>
      <c r="J24" s="12">
        <v>0.08</v>
      </c>
      <c r="K24" s="12">
        <v>0.05</v>
      </c>
      <c r="L24" s="12">
        <v>7.0000000000000007E-2</v>
      </c>
      <c r="M24" s="12">
        <v>0.15</v>
      </c>
      <c r="N24" s="12">
        <v>0.08</v>
      </c>
      <c r="O24" s="12">
        <v>0.1</v>
      </c>
      <c r="P24" s="12">
        <v>0.13</v>
      </c>
      <c r="Q24" s="12">
        <v>0.1</v>
      </c>
      <c r="R24" s="12">
        <v>7.0000000000000007E-2</v>
      </c>
      <c r="S24" s="12">
        <v>0.1</v>
      </c>
      <c r="T24" s="12">
        <v>0.11</v>
      </c>
      <c r="U24" s="12">
        <v>0.1</v>
      </c>
      <c r="V24" s="7">
        <v>0.09</v>
      </c>
      <c r="W24" s="12">
        <v>0.09</v>
      </c>
      <c r="X24" s="12">
        <v>0.09</v>
      </c>
      <c r="Y24" s="12">
        <v>0.14000000000000001</v>
      </c>
      <c r="Z24" s="12">
        <v>7.0000000000000007E-2</v>
      </c>
      <c r="AA24" s="12">
        <v>0.12</v>
      </c>
      <c r="AB24" s="12">
        <v>0.15</v>
      </c>
      <c r="AC24" s="12">
        <v>0.08</v>
      </c>
      <c r="AD24" s="12">
        <v>0.06</v>
      </c>
      <c r="AE24" s="12">
        <v>0.14000000000000001</v>
      </c>
      <c r="AF24" s="12">
        <v>0.09</v>
      </c>
      <c r="AG24" s="7">
        <v>0.09</v>
      </c>
      <c r="AH24" s="12">
        <v>0.1</v>
      </c>
      <c r="AI24" s="12">
        <v>0.09</v>
      </c>
    </row>
    <row r="25" spans="1:35" hidden="1" x14ac:dyDescent="0.2">
      <c r="A25" s="38" t="s">
        <v>85</v>
      </c>
      <c r="B25" s="6">
        <v>17</v>
      </c>
      <c r="C25" s="6">
        <v>12</v>
      </c>
      <c r="D25" s="6">
        <v>5</v>
      </c>
      <c r="E25" s="6">
        <v>17</v>
      </c>
      <c r="F25" s="6">
        <v>7</v>
      </c>
      <c r="G25" s="6">
        <v>9</v>
      </c>
      <c r="H25" s="6">
        <v>1</v>
      </c>
      <c r="I25" s="6">
        <v>17</v>
      </c>
      <c r="J25" s="6">
        <v>0</v>
      </c>
      <c r="K25" s="6">
        <v>4</v>
      </c>
      <c r="L25" s="6">
        <v>0</v>
      </c>
      <c r="M25" s="6">
        <v>1</v>
      </c>
      <c r="N25" s="6">
        <v>2</v>
      </c>
      <c r="O25" s="6">
        <v>0</v>
      </c>
      <c r="P25" s="6">
        <v>8</v>
      </c>
      <c r="Q25" s="6">
        <v>0</v>
      </c>
      <c r="R25" s="6">
        <v>1</v>
      </c>
      <c r="S25" s="6">
        <v>0</v>
      </c>
      <c r="T25" s="6">
        <v>3</v>
      </c>
      <c r="U25" s="6">
        <v>0</v>
      </c>
      <c r="V25" s="6">
        <v>17</v>
      </c>
      <c r="W25" s="6">
        <v>8</v>
      </c>
      <c r="X25" s="6">
        <v>4</v>
      </c>
      <c r="Y25" s="6">
        <v>1</v>
      </c>
      <c r="Z25" s="6">
        <v>0</v>
      </c>
      <c r="AA25" s="6">
        <v>0</v>
      </c>
      <c r="AB25" s="6">
        <v>0</v>
      </c>
      <c r="AC25" s="6">
        <v>1</v>
      </c>
      <c r="AD25" s="6">
        <v>0</v>
      </c>
      <c r="AE25" s="6">
        <v>0</v>
      </c>
      <c r="AF25" s="6">
        <v>3</v>
      </c>
      <c r="AG25" s="6">
        <v>16</v>
      </c>
      <c r="AH25" s="6">
        <v>12</v>
      </c>
      <c r="AI25" s="6">
        <v>5</v>
      </c>
    </row>
    <row r="26" spans="1:35" hidden="1" x14ac:dyDescent="0.2">
      <c r="A26" s="38"/>
      <c r="B26" s="7">
        <v>0.01</v>
      </c>
      <c r="C26" s="12">
        <v>0.01</v>
      </c>
      <c r="D26" s="12">
        <v>0.01</v>
      </c>
      <c r="E26" s="7">
        <v>0.01</v>
      </c>
      <c r="F26" s="12">
        <v>0.01</v>
      </c>
      <c r="G26" s="12">
        <v>0.01</v>
      </c>
      <c r="H26" s="12">
        <v>0</v>
      </c>
      <c r="I26" s="7">
        <v>0.01</v>
      </c>
      <c r="J26" s="12">
        <v>0</v>
      </c>
      <c r="K26" s="12">
        <v>0.02</v>
      </c>
      <c r="L26" s="12">
        <v>0</v>
      </c>
      <c r="M26" s="12">
        <v>0</v>
      </c>
      <c r="N26" s="12">
        <v>0.01</v>
      </c>
      <c r="O26" s="12">
        <v>0</v>
      </c>
      <c r="P26" s="12">
        <v>0.03</v>
      </c>
      <c r="Q26" s="12">
        <v>0</v>
      </c>
      <c r="R26" s="12">
        <v>0</v>
      </c>
      <c r="S26" s="12">
        <v>0</v>
      </c>
      <c r="T26" s="12">
        <v>0.01</v>
      </c>
      <c r="U26" s="12">
        <v>0</v>
      </c>
      <c r="V26" s="7">
        <v>0.01</v>
      </c>
      <c r="W26" s="12">
        <v>0.02</v>
      </c>
      <c r="X26" s="12">
        <v>0.01</v>
      </c>
      <c r="Y26" s="12">
        <v>0.01</v>
      </c>
      <c r="Z26" s="12">
        <v>0</v>
      </c>
      <c r="AA26" s="12">
        <v>0</v>
      </c>
      <c r="AB26" s="12">
        <v>0</v>
      </c>
      <c r="AC26" s="12">
        <v>0.01</v>
      </c>
      <c r="AD26" s="12">
        <v>0</v>
      </c>
      <c r="AE26" s="12">
        <v>0</v>
      </c>
      <c r="AF26" s="12">
        <v>0.01</v>
      </c>
      <c r="AG26" s="7">
        <v>0.01</v>
      </c>
      <c r="AH26" s="12">
        <v>0.01</v>
      </c>
      <c r="AI26" s="12">
        <v>0.01</v>
      </c>
    </row>
    <row r="27" spans="1:35" hidden="1" x14ac:dyDescent="0.2">
      <c r="A27" s="38" t="s">
        <v>86</v>
      </c>
      <c r="B27" s="6">
        <v>18</v>
      </c>
      <c r="C27" s="6">
        <v>11</v>
      </c>
      <c r="D27" s="6">
        <v>7</v>
      </c>
      <c r="E27" s="6">
        <v>18</v>
      </c>
      <c r="F27" s="6">
        <v>8</v>
      </c>
      <c r="G27" s="6">
        <v>3</v>
      </c>
      <c r="H27" s="6">
        <v>6</v>
      </c>
      <c r="I27" s="6">
        <v>18</v>
      </c>
      <c r="J27" s="6">
        <v>0</v>
      </c>
      <c r="K27" s="6">
        <v>2</v>
      </c>
      <c r="L27" s="6">
        <v>2</v>
      </c>
      <c r="M27" s="6">
        <v>1</v>
      </c>
      <c r="N27" s="6">
        <v>1</v>
      </c>
      <c r="O27" s="6">
        <v>0</v>
      </c>
      <c r="P27" s="6">
        <v>0</v>
      </c>
      <c r="Q27" s="6">
        <v>4</v>
      </c>
      <c r="R27" s="6">
        <v>2</v>
      </c>
      <c r="S27" s="6">
        <v>3</v>
      </c>
      <c r="T27" s="6">
        <v>1</v>
      </c>
      <c r="U27" s="6">
        <v>2</v>
      </c>
      <c r="V27" s="6">
        <v>18</v>
      </c>
      <c r="W27" s="6">
        <v>4</v>
      </c>
      <c r="X27" s="6">
        <v>8</v>
      </c>
      <c r="Y27" s="6">
        <v>0</v>
      </c>
      <c r="Z27" s="6">
        <v>1</v>
      </c>
      <c r="AA27" s="6">
        <v>1</v>
      </c>
      <c r="AB27" s="6">
        <v>0</v>
      </c>
      <c r="AC27" s="6">
        <v>2</v>
      </c>
      <c r="AD27" s="6">
        <v>1</v>
      </c>
      <c r="AE27" s="6">
        <v>0</v>
      </c>
      <c r="AF27" s="6">
        <v>2</v>
      </c>
      <c r="AG27" s="6">
        <v>17</v>
      </c>
      <c r="AH27" s="6">
        <v>8</v>
      </c>
      <c r="AI27" s="6">
        <v>9</v>
      </c>
    </row>
    <row r="28" spans="1:35" hidden="1" x14ac:dyDescent="0.2">
      <c r="A28" s="38"/>
      <c r="B28" s="7">
        <v>0.01</v>
      </c>
      <c r="C28" s="12">
        <v>0.01</v>
      </c>
      <c r="D28" s="12">
        <v>0.01</v>
      </c>
      <c r="E28" s="7">
        <v>0.01</v>
      </c>
      <c r="F28" s="12">
        <v>0.01</v>
      </c>
      <c r="G28" s="12">
        <v>0</v>
      </c>
      <c r="H28" s="12">
        <v>0.01</v>
      </c>
      <c r="I28" s="7">
        <v>0.01</v>
      </c>
      <c r="J28" s="12">
        <v>0</v>
      </c>
      <c r="K28" s="12">
        <v>0.01</v>
      </c>
      <c r="L28" s="12">
        <v>0.01</v>
      </c>
      <c r="M28" s="12">
        <v>0</v>
      </c>
      <c r="N28" s="12">
        <v>0.01</v>
      </c>
      <c r="O28" s="12">
        <v>0</v>
      </c>
      <c r="P28" s="12">
        <v>0</v>
      </c>
      <c r="Q28" s="12">
        <v>0.01</v>
      </c>
      <c r="R28" s="12">
        <v>0.01</v>
      </c>
      <c r="S28" s="12">
        <v>0.03</v>
      </c>
      <c r="T28" s="12">
        <v>0.01</v>
      </c>
      <c r="U28" s="12">
        <v>0.03</v>
      </c>
      <c r="V28" s="7">
        <v>0.01</v>
      </c>
      <c r="W28" s="12">
        <v>0.01</v>
      </c>
      <c r="X28" s="12">
        <v>0.01</v>
      </c>
      <c r="Y28" s="12">
        <v>0</v>
      </c>
      <c r="Z28" s="12">
        <v>0</v>
      </c>
      <c r="AA28" s="12">
        <v>0.02</v>
      </c>
      <c r="AB28" s="12">
        <v>0</v>
      </c>
      <c r="AC28" s="12">
        <v>0.03</v>
      </c>
      <c r="AD28" s="12">
        <v>0.03</v>
      </c>
      <c r="AE28" s="12">
        <v>0</v>
      </c>
      <c r="AF28" s="12">
        <v>0.01</v>
      </c>
      <c r="AG28" s="7">
        <v>0.01</v>
      </c>
      <c r="AH28" s="12">
        <v>0.01</v>
      </c>
      <c r="AI28" s="12">
        <v>0.01</v>
      </c>
    </row>
    <row r="29" spans="1:35" hidden="1" x14ac:dyDescent="0.2">
      <c r="A29" s="38" t="s">
        <v>87</v>
      </c>
      <c r="B29" s="6">
        <v>39</v>
      </c>
      <c r="C29" s="6">
        <v>20</v>
      </c>
      <c r="D29" s="6">
        <v>19</v>
      </c>
      <c r="E29" s="6">
        <v>39</v>
      </c>
      <c r="F29" s="6">
        <v>18</v>
      </c>
      <c r="G29" s="6">
        <v>10</v>
      </c>
      <c r="H29" s="6">
        <v>11</v>
      </c>
      <c r="I29" s="6">
        <v>39</v>
      </c>
      <c r="J29" s="6">
        <v>7</v>
      </c>
      <c r="K29" s="6">
        <v>4</v>
      </c>
      <c r="L29" s="6">
        <v>0</v>
      </c>
      <c r="M29" s="6">
        <v>2</v>
      </c>
      <c r="N29" s="6">
        <v>1</v>
      </c>
      <c r="O29" s="6">
        <v>3</v>
      </c>
      <c r="P29" s="6">
        <v>8</v>
      </c>
      <c r="Q29" s="6">
        <v>5</v>
      </c>
      <c r="R29" s="6">
        <v>4</v>
      </c>
      <c r="S29" s="6">
        <v>3</v>
      </c>
      <c r="T29" s="6">
        <v>3</v>
      </c>
      <c r="U29" s="6">
        <v>0</v>
      </c>
      <c r="V29" s="6">
        <v>39</v>
      </c>
      <c r="W29" s="6">
        <v>10</v>
      </c>
      <c r="X29" s="6">
        <v>13</v>
      </c>
      <c r="Y29" s="6">
        <v>3</v>
      </c>
      <c r="Z29" s="6">
        <v>1</v>
      </c>
      <c r="AA29" s="6">
        <v>1</v>
      </c>
      <c r="AB29" s="6">
        <v>1</v>
      </c>
      <c r="AC29" s="6">
        <v>2</v>
      </c>
      <c r="AD29" s="6">
        <v>0</v>
      </c>
      <c r="AE29" s="6">
        <v>5</v>
      </c>
      <c r="AF29" s="6">
        <v>3</v>
      </c>
      <c r="AG29" s="6">
        <v>32</v>
      </c>
      <c r="AH29" s="6">
        <v>22</v>
      </c>
      <c r="AI29" s="6">
        <v>10</v>
      </c>
    </row>
    <row r="30" spans="1:35" hidden="1" x14ac:dyDescent="0.2">
      <c r="A30" s="38"/>
      <c r="B30" s="7">
        <v>0.02</v>
      </c>
      <c r="C30" s="12">
        <v>0.02</v>
      </c>
      <c r="D30" s="12">
        <v>0.02</v>
      </c>
      <c r="E30" s="7">
        <v>0.02</v>
      </c>
      <c r="F30" s="12">
        <v>0.03</v>
      </c>
      <c r="G30" s="12">
        <v>0.01</v>
      </c>
      <c r="H30" s="12">
        <v>0.02</v>
      </c>
      <c r="I30" s="7">
        <v>0.02</v>
      </c>
      <c r="J30" s="12">
        <v>0.08</v>
      </c>
      <c r="K30" s="12">
        <v>0.02</v>
      </c>
      <c r="L30" s="12">
        <v>0</v>
      </c>
      <c r="M30" s="12">
        <v>0.02</v>
      </c>
      <c r="N30" s="12">
        <v>0.01</v>
      </c>
      <c r="O30" s="12">
        <v>0.02</v>
      </c>
      <c r="P30" s="12">
        <v>0.03</v>
      </c>
      <c r="Q30" s="12">
        <v>0.02</v>
      </c>
      <c r="R30" s="12">
        <v>0.03</v>
      </c>
      <c r="S30" s="12">
        <v>0.03</v>
      </c>
      <c r="T30" s="12">
        <v>0.02</v>
      </c>
      <c r="U30" s="12">
        <v>0</v>
      </c>
      <c r="V30" s="7">
        <v>0.02</v>
      </c>
      <c r="W30" s="12">
        <v>0.02</v>
      </c>
      <c r="X30" s="12">
        <v>0.02</v>
      </c>
      <c r="Y30" s="12">
        <v>0.02</v>
      </c>
      <c r="Z30" s="12">
        <v>0.01</v>
      </c>
      <c r="AA30" s="12">
        <v>0.02</v>
      </c>
      <c r="AB30" s="12">
        <v>0.22</v>
      </c>
      <c r="AC30" s="12">
        <v>0.03</v>
      </c>
      <c r="AD30" s="12">
        <v>0</v>
      </c>
      <c r="AE30" s="12">
        <v>0.03</v>
      </c>
      <c r="AF30" s="12">
        <v>0.01</v>
      </c>
      <c r="AG30" s="7">
        <v>0.02</v>
      </c>
      <c r="AH30" s="12">
        <v>0.02</v>
      </c>
      <c r="AI30" s="12">
        <v>0.01</v>
      </c>
    </row>
    <row r="31" spans="1:35" hidden="1" x14ac:dyDescent="0.2">
      <c r="A31" s="38" t="s">
        <v>88</v>
      </c>
      <c r="B31" s="6">
        <v>15</v>
      </c>
      <c r="C31" s="6">
        <v>7</v>
      </c>
      <c r="D31" s="6">
        <v>8</v>
      </c>
      <c r="E31" s="6">
        <v>15</v>
      </c>
      <c r="F31" s="6">
        <v>6</v>
      </c>
      <c r="G31" s="6">
        <v>4</v>
      </c>
      <c r="H31" s="6">
        <v>5</v>
      </c>
      <c r="I31" s="6">
        <v>15</v>
      </c>
      <c r="J31" s="6">
        <v>0</v>
      </c>
      <c r="K31" s="6">
        <v>1</v>
      </c>
      <c r="L31" s="6">
        <v>2</v>
      </c>
      <c r="M31" s="6">
        <v>1</v>
      </c>
      <c r="N31" s="6">
        <v>0</v>
      </c>
      <c r="O31" s="6">
        <v>0</v>
      </c>
      <c r="P31" s="6">
        <v>4</v>
      </c>
      <c r="Q31" s="6">
        <v>0</v>
      </c>
      <c r="R31" s="6">
        <v>1</v>
      </c>
      <c r="S31" s="6">
        <v>0</v>
      </c>
      <c r="T31" s="6">
        <v>6</v>
      </c>
      <c r="U31" s="6">
        <v>0</v>
      </c>
      <c r="V31" s="6">
        <v>15</v>
      </c>
      <c r="W31" s="6">
        <v>4</v>
      </c>
      <c r="X31" s="6">
        <v>3</v>
      </c>
      <c r="Y31" s="6">
        <v>3</v>
      </c>
      <c r="Z31" s="6">
        <v>0</v>
      </c>
      <c r="AA31" s="6">
        <v>3</v>
      </c>
      <c r="AB31" s="6">
        <v>0</v>
      </c>
      <c r="AC31" s="6">
        <v>0</v>
      </c>
      <c r="AD31" s="6">
        <v>0</v>
      </c>
      <c r="AE31" s="6">
        <v>1</v>
      </c>
      <c r="AF31" s="6">
        <v>1</v>
      </c>
      <c r="AG31" s="6">
        <v>15</v>
      </c>
      <c r="AH31" s="6">
        <v>11</v>
      </c>
      <c r="AI31" s="6">
        <v>4</v>
      </c>
    </row>
    <row r="32" spans="1:35" hidden="1" x14ac:dyDescent="0.2">
      <c r="A32" s="38"/>
      <c r="B32" s="7">
        <v>0.01</v>
      </c>
      <c r="C32" s="12">
        <v>0.01</v>
      </c>
      <c r="D32" s="12">
        <v>0.01</v>
      </c>
      <c r="E32" s="7">
        <v>0.01</v>
      </c>
      <c r="F32" s="12">
        <v>0.01</v>
      </c>
      <c r="G32" s="12">
        <v>0.01</v>
      </c>
      <c r="H32" s="12">
        <v>0.01</v>
      </c>
      <c r="I32" s="7">
        <v>0.01</v>
      </c>
      <c r="J32" s="12">
        <v>0</v>
      </c>
      <c r="K32" s="12">
        <v>0</v>
      </c>
      <c r="L32" s="12">
        <v>0.01</v>
      </c>
      <c r="M32" s="12">
        <v>0.01</v>
      </c>
      <c r="N32" s="12">
        <v>0</v>
      </c>
      <c r="O32" s="12">
        <v>0</v>
      </c>
      <c r="P32" s="12">
        <v>0.01</v>
      </c>
      <c r="Q32" s="12">
        <v>0</v>
      </c>
      <c r="R32" s="12">
        <v>0</v>
      </c>
      <c r="S32" s="12">
        <v>0</v>
      </c>
      <c r="T32" s="12">
        <v>0.04</v>
      </c>
      <c r="U32" s="12">
        <v>0</v>
      </c>
      <c r="V32" s="7">
        <v>0.01</v>
      </c>
      <c r="W32" s="12">
        <v>0.01</v>
      </c>
      <c r="X32" s="12">
        <v>0</v>
      </c>
      <c r="Y32" s="12">
        <v>0.02</v>
      </c>
      <c r="Z32" s="12">
        <v>0</v>
      </c>
      <c r="AA32" s="12">
        <v>0.04</v>
      </c>
      <c r="AB32" s="12">
        <v>0</v>
      </c>
      <c r="AC32" s="12">
        <v>0</v>
      </c>
      <c r="AD32" s="12">
        <v>0</v>
      </c>
      <c r="AE32" s="12">
        <v>0.01</v>
      </c>
      <c r="AF32" s="12">
        <v>0</v>
      </c>
      <c r="AG32" s="7">
        <v>0.01</v>
      </c>
      <c r="AH32" s="12">
        <v>0.01</v>
      </c>
      <c r="AI32" s="12">
        <v>0</v>
      </c>
    </row>
    <row r="33" spans="1:35" hidden="1" x14ac:dyDescent="0.2">
      <c r="A33" s="38" t="s">
        <v>89</v>
      </c>
      <c r="B33" s="6">
        <v>500</v>
      </c>
      <c r="C33" s="6">
        <v>214</v>
      </c>
      <c r="D33" s="6">
        <v>287</v>
      </c>
      <c r="E33" s="6">
        <v>500</v>
      </c>
      <c r="F33" s="6">
        <v>133</v>
      </c>
      <c r="G33" s="6">
        <v>185</v>
      </c>
      <c r="H33" s="6">
        <v>183</v>
      </c>
      <c r="I33" s="6">
        <v>500</v>
      </c>
      <c r="J33" s="6">
        <v>14</v>
      </c>
      <c r="K33" s="6">
        <v>53</v>
      </c>
      <c r="L33" s="6">
        <v>44</v>
      </c>
      <c r="M33" s="6">
        <v>30</v>
      </c>
      <c r="N33" s="6">
        <v>50</v>
      </c>
      <c r="O33" s="6">
        <v>42</v>
      </c>
      <c r="P33" s="6">
        <v>65</v>
      </c>
      <c r="Q33" s="6">
        <v>69</v>
      </c>
      <c r="R33" s="6">
        <v>40</v>
      </c>
      <c r="S33" s="6">
        <v>35</v>
      </c>
      <c r="T33" s="6">
        <v>44</v>
      </c>
      <c r="U33" s="6">
        <v>13</v>
      </c>
      <c r="V33" s="6">
        <v>500</v>
      </c>
      <c r="W33" s="6">
        <v>136</v>
      </c>
      <c r="X33" s="6">
        <v>164</v>
      </c>
      <c r="Y33" s="6">
        <v>27</v>
      </c>
      <c r="Z33" s="6">
        <v>19</v>
      </c>
      <c r="AA33" s="6">
        <v>12</v>
      </c>
      <c r="AB33" s="6">
        <v>2</v>
      </c>
      <c r="AC33" s="6">
        <v>22</v>
      </c>
      <c r="AD33" s="6">
        <v>7</v>
      </c>
      <c r="AE33" s="6">
        <v>30</v>
      </c>
      <c r="AF33" s="6">
        <v>81</v>
      </c>
      <c r="AG33" s="6">
        <v>447</v>
      </c>
      <c r="AH33" s="6">
        <v>240</v>
      </c>
      <c r="AI33" s="6">
        <v>207</v>
      </c>
    </row>
    <row r="34" spans="1:35" hidden="1" x14ac:dyDescent="0.2">
      <c r="A34" s="38"/>
      <c r="B34" s="7">
        <v>0.25</v>
      </c>
      <c r="C34" s="12">
        <v>0.22</v>
      </c>
      <c r="D34" s="12">
        <v>0.28000000000000003</v>
      </c>
      <c r="E34" s="7">
        <v>0.25</v>
      </c>
      <c r="F34" s="12">
        <v>0.23</v>
      </c>
      <c r="G34" s="12">
        <v>0.26</v>
      </c>
      <c r="H34" s="12">
        <v>0.25</v>
      </c>
      <c r="I34" s="7">
        <v>0.25</v>
      </c>
      <c r="J34" s="12">
        <v>0.17</v>
      </c>
      <c r="K34" s="12">
        <v>0.24</v>
      </c>
      <c r="L34" s="12">
        <v>0.27</v>
      </c>
      <c r="M34" s="12">
        <v>0.2</v>
      </c>
      <c r="N34" s="12">
        <v>0.28999999999999998</v>
      </c>
      <c r="O34" s="12">
        <v>0.23</v>
      </c>
      <c r="P34" s="12">
        <v>0.25</v>
      </c>
      <c r="Q34" s="12">
        <v>0.25</v>
      </c>
      <c r="R34" s="12">
        <v>0.23</v>
      </c>
      <c r="S34" s="12">
        <v>0.37</v>
      </c>
      <c r="T34" s="12">
        <v>0.26</v>
      </c>
      <c r="U34" s="12">
        <v>0.24</v>
      </c>
      <c r="V34" s="7">
        <v>0.25</v>
      </c>
      <c r="W34" s="12">
        <v>0.24</v>
      </c>
      <c r="X34" s="12">
        <v>0.26</v>
      </c>
      <c r="Y34" s="12">
        <v>0.21</v>
      </c>
      <c r="Z34" s="12">
        <v>0.17</v>
      </c>
      <c r="AA34" s="12">
        <v>0.21</v>
      </c>
      <c r="AB34" s="12">
        <v>0.63</v>
      </c>
      <c r="AC34" s="12">
        <v>0.35</v>
      </c>
      <c r="AD34" s="12">
        <v>0.26</v>
      </c>
      <c r="AE34" s="12">
        <v>0.22</v>
      </c>
      <c r="AF34" s="12">
        <v>0.28999999999999998</v>
      </c>
      <c r="AG34" s="7">
        <v>0.25</v>
      </c>
      <c r="AH34" s="12">
        <v>0.26</v>
      </c>
      <c r="AI34" s="12">
        <v>0.23</v>
      </c>
    </row>
    <row r="35" spans="1:35" hidden="1" x14ac:dyDescent="0.2">
      <c r="A35" s="38" t="s">
        <v>90</v>
      </c>
      <c r="B35" s="6">
        <v>8</v>
      </c>
      <c r="C35" s="6">
        <v>6</v>
      </c>
      <c r="D35" s="6">
        <v>3</v>
      </c>
      <c r="E35" s="6">
        <v>8</v>
      </c>
      <c r="F35" s="6">
        <v>4</v>
      </c>
      <c r="G35" s="6">
        <v>3</v>
      </c>
      <c r="H35" s="6">
        <v>1</v>
      </c>
      <c r="I35" s="6">
        <v>8</v>
      </c>
      <c r="J35" s="6">
        <v>2</v>
      </c>
      <c r="K35" s="6">
        <v>1</v>
      </c>
      <c r="L35" s="6">
        <v>0</v>
      </c>
      <c r="M35" s="6">
        <v>0</v>
      </c>
      <c r="N35" s="6">
        <v>2</v>
      </c>
      <c r="O35" s="6">
        <v>1</v>
      </c>
      <c r="P35" s="6">
        <v>0</v>
      </c>
      <c r="Q35" s="6">
        <v>1</v>
      </c>
      <c r="R35" s="6">
        <v>1</v>
      </c>
      <c r="S35" s="6">
        <v>1</v>
      </c>
      <c r="T35" s="6">
        <v>0</v>
      </c>
      <c r="U35" s="6">
        <v>0</v>
      </c>
      <c r="V35" s="6">
        <v>8</v>
      </c>
      <c r="W35" s="6">
        <v>3</v>
      </c>
      <c r="X35" s="6">
        <v>2</v>
      </c>
      <c r="Y35" s="6">
        <v>2</v>
      </c>
      <c r="Z35" s="6">
        <v>1</v>
      </c>
      <c r="AA35" s="6">
        <v>0</v>
      </c>
      <c r="AB35" s="6">
        <v>0</v>
      </c>
      <c r="AC35" s="6">
        <v>0</v>
      </c>
      <c r="AD35" s="6">
        <v>0</v>
      </c>
      <c r="AE35" s="6">
        <v>0</v>
      </c>
      <c r="AF35" s="6">
        <v>1</v>
      </c>
      <c r="AG35" s="6">
        <v>8</v>
      </c>
      <c r="AH35" s="6">
        <v>4</v>
      </c>
      <c r="AI35" s="6">
        <v>5</v>
      </c>
    </row>
    <row r="36" spans="1:35" hidden="1" x14ac:dyDescent="0.2">
      <c r="A36" s="38"/>
      <c r="B36" s="7">
        <v>0</v>
      </c>
      <c r="C36" s="12">
        <v>0.01</v>
      </c>
      <c r="D36" s="12">
        <v>0</v>
      </c>
      <c r="E36" s="7">
        <v>0</v>
      </c>
      <c r="F36" s="12">
        <v>0.01</v>
      </c>
      <c r="G36" s="12">
        <v>0</v>
      </c>
      <c r="H36" s="12">
        <v>0</v>
      </c>
      <c r="I36" s="7">
        <v>0</v>
      </c>
      <c r="J36" s="12">
        <v>0.02</v>
      </c>
      <c r="K36" s="12">
        <v>0</v>
      </c>
      <c r="L36" s="12">
        <v>0</v>
      </c>
      <c r="M36" s="12">
        <v>0</v>
      </c>
      <c r="N36" s="12">
        <v>0.01</v>
      </c>
      <c r="O36" s="12">
        <v>0</v>
      </c>
      <c r="P36" s="12">
        <v>0</v>
      </c>
      <c r="Q36" s="12">
        <v>0</v>
      </c>
      <c r="R36" s="12">
        <v>0.01</v>
      </c>
      <c r="S36" s="12">
        <v>0.01</v>
      </c>
      <c r="T36" s="12">
        <v>0</v>
      </c>
      <c r="U36" s="12">
        <v>0</v>
      </c>
      <c r="V36" s="7">
        <v>0</v>
      </c>
      <c r="W36" s="12">
        <v>0</v>
      </c>
      <c r="X36" s="12">
        <v>0</v>
      </c>
      <c r="Y36" s="12">
        <v>0.01</v>
      </c>
      <c r="Z36" s="12">
        <v>0.01</v>
      </c>
      <c r="AA36" s="12">
        <v>0</v>
      </c>
      <c r="AB36" s="12">
        <v>0</v>
      </c>
      <c r="AC36" s="12">
        <v>0</v>
      </c>
      <c r="AD36" s="12">
        <v>0</v>
      </c>
      <c r="AE36" s="12">
        <v>0</v>
      </c>
      <c r="AF36" s="12">
        <v>0</v>
      </c>
      <c r="AG36" s="7">
        <v>0</v>
      </c>
      <c r="AH36" s="12">
        <v>0</v>
      </c>
      <c r="AI36" s="12">
        <v>0.01</v>
      </c>
    </row>
    <row r="37" spans="1:35" hidden="1" x14ac:dyDescent="0.2">
      <c r="A37" s="38" t="s">
        <v>91</v>
      </c>
      <c r="B37" s="6">
        <v>18</v>
      </c>
      <c r="C37" s="6">
        <v>10</v>
      </c>
      <c r="D37" s="6">
        <v>8</v>
      </c>
      <c r="E37" s="6">
        <v>18</v>
      </c>
      <c r="F37" s="6">
        <v>5</v>
      </c>
      <c r="G37" s="6">
        <v>4</v>
      </c>
      <c r="H37" s="6">
        <v>9</v>
      </c>
      <c r="I37" s="6">
        <v>18</v>
      </c>
      <c r="J37" s="6">
        <v>0</v>
      </c>
      <c r="K37" s="6">
        <v>1</v>
      </c>
      <c r="L37" s="6">
        <v>1</v>
      </c>
      <c r="M37" s="6">
        <v>1</v>
      </c>
      <c r="N37" s="6">
        <v>1</v>
      </c>
      <c r="O37" s="6">
        <v>0</v>
      </c>
      <c r="P37" s="6">
        <v>1</v>
      </c>
      <c r="Q37" s="6">
        <v>3</v>
      </c>
      <c r="R37" s="6">
        <v>3</v>
      </c>
      <c r="S37" s="6">
        <v>0</v>
      </c>
      <c r="T37" s="6">
        <v>2</v>
      </c>
      <c r="U37" s="6">
        <v>3</v>
      </c>
      <c r="V37" s="6">
        <v>18</v>
      </c>
      <c r="W37" s="6">
        <v>6</v>
      </c>
      <c r="X37" s="6">
        <v>8</v>
      </c>
      <c r="Y37" s="6">
        <v>0</v>
      </c>
      <c r="Z37" s="6">
        <v>1</v>
      </c>
      <c r="AA37" s="6">
        <v>1</v>
      </c>
      <c r="AB37" s="6">
        <v>0</v>
      </c>
      <c r="AC37" s="6">
        <v>0</v>
      </c>
      <c r="AD37" s="6">
        <v>0</v>
      </c>
      <c r="AE37" s="6">
        <v>2</v>
      </c>
      <c r="AF37" s="6">
        <v>1</v>
      </c>
      <c r="AG37" s="6">
        <v>17</v>
      </c>
      <c r="AH37" s="6">
        <v>11</v>
      </c>
      <c r="AI37" s="6">
        <v>5</v>
      </c>
    </row>
    <row r="38" spans="1:35" hidden="1" x14ac:dyDescent="0.2">
      <c r="A38" s="38"/>
      <c r="B38" s="7">
        <v>0.01</v>
      </c>
      <c r="C38" s="12">
        <v>0.01</v>
      </c>
      <c r="D38" s="12">
        <v>0.01</v>
      </c>
      <c r="E38" s="7">
        <v>0.01</v>
      </c>
      <c r="F38" s="12">
        <v>0.01</v>
      </c>
      <c r="G38" s="12">
        <v>0.01</v>
      </c>
      <c r="H38" s="12">
        <v>0.01</v>
      </c>
      <c r="I38" s="7">
        <v>0.01</v>
      </c>
      <c r="J38" s="12">
        <v>0</v>
      </c>
      <c r="K38" s="12">
        <v>0.01</v>
      </c>
      <c r="L38" s="12">
        <v>0</v>
      </c>
      <c r="M38" s="12">
        <v>0.01</v>
      </c>
      <c r="N38" s="12">
        <v>0.01</v>
      </c>
      <c r="O38" s="12">
        <v>0</v>
      </c>
      <c r="P38" s="12">
        <v>0</v>
      </c>
      <c r="Q38" s="12">
        <v>0.01</v>
      </c>
      <c r="R38" s="12">
        <v>0.02</v>
      </c>
      <c r="S38" s="12">
        <v>0</v>
      </c>
      <c r="T38" s="12">
        <v>0.01</v>
      </c>
      <c r="U38" s="12">
        <v>0.06</v>
      </c>
      <c r="V38" s="7">
        <v>0.01</v>
      </c>
      <c r="W38" s="12">
        <v>0.01</v>
      </c>
      <c r="X38" s="12">
        <v>0.01</v>
      </c>
      <c r="Y38" s="12">
        <v>0</v>
      </c>
      <c r="Z38" s="12">
        <v>0</v>
      </c>
      <c r="AA38" s="12">
        <v>0.01</v>
      </c>
      <c r="AB38" s="12">
        <v>0</v>
      </c>
      <c r="AC38" s="12">
        <v>0.01</v>
      </c>
      <c r="AD38" s="12">
        <v>0</v>
      </c>
      <c r="AE38" s="12">
        <v>0.01</v>
      </c>
      <c r="AF38" s="12">
        <v>0</v>
      </c>
      <c r="AG38" s="7">
        <v>0.01</v>
      </c>
      <c r="AH38" s="12">
        <v>0.01</v>
      </c>
      <c r="AI38" s="12">
        <v>0.01</v>
      </c>
    </row>
    <row r="39" spans="1:35" hidden="1" x14ac:dyDescent="0.2">
      <c r="A39" s="38" t="s">
        <v>92</v>
      </c>
      <c r="B39" s="6">
        <v>9</v>
      </c>
      <c r="C39" s="6">
        <v>2</v>
      </c>
      <c r="D39" s="6">
        <v>7</v>
      </c>
      <c r="E39" s="6">
        <v>9</v>
      </c>
      <c r="F39" s="6">
        <v>3</v>
      </c>
      <c r="G39" s="6">
        <v>2</v>
      </c>
      <c r="H39" s="6">
        <v>4</v>
      </c>
      <c r="I39" s="6">
        <v>9</v>
      </c>
      <c r="J39" s="6">
        <v>0</v>
      </c>
      <c r="K39" s="6">
        <v>1</v>
      </c>
      <c r="L39" s="6">
        <v>2</v>
      </c>
      <c r="M39" s="6">
        <v>2</v>
      </c>
      <c r="N39" s="6">
        <v>1</v>
      </c>
      <c r="O39" s="6">
        <v>0</v>
      </c>
      <c r="P39" s="6">
        <v>3</v>
      </c>
      <c r="Q39" s="6">
        <v>0</v>
      </c>
      <c r="R39" s="6">
        <v>0</v>
      </c>
      <c r="S39" s="6">
        <v>1</v>
      </c>
      <c r="T39" s="6">
        <v>0</v>
      </c>
      <c r="U39" s="6">
        <v>0</v>
      </c>
      <c r="V39" s="6">
        <v>9</v>
      </c>
      <c r="W39" s="6">
        <v>0</v>
      </c>
      <c r="X39" s="6">
        <v>2</v>
      </c>
      <c r="Y39" s="6">
        <v>3</v>
      </c>
      <c r="Z39" s="6">
        <v>3</v>
      </c>
      <c r="AA39" s="6">
        <v>0</v>
      </c>
      <c r="AB39" s="6">
        <v>0</v>
      </c>
      <c r="AC39" s="6">
        <v>0</v>
      </c>
      <c r="AD39" s="6">
        <v>0</v>
      </c>
      <c r="AE39" s="6">
        <v>0</v>
      </c>
      <c r="AF39" s="6">
        <v>2</v>
      </c>
      <c r="AG39" s="6">
        <v>9</v>
      </c>
      <c r="AH39" s="6">
        <v>5</v>
      </c>
      <c r="AI39" s="6">
        <v>4</v>
      </c>
    </row>
    <row r="40" spans="1:35" hidden="1" x14ac:dyDescent="0.2">
      <c r="A40" s="38"/>
      <c r="B40" s="7">
        <v>0</v>
      </c>
      <c r="C40" s="12">
        <v>0</v>
      </c>
      <c r="D40" s="12">
        <v>0.01</v>
      </c>
      <c r="E40" s="7">
        <v>0</v>
      </c>
      <c r="F40" s="12">
        <v>0</v>
      </c>
      <c r="G40" s="12">
        <v>0</v>
      </c>
      <c r="H40" s="12">
        <v>0.01</v>
      </c>
      <c r="I40" s="7">
        <v>0</v>
      </c>
      <c r="J40" s="12">
        <v>0</v>
      </c>
      <c r="K40" s="12">
        <v>0</v>
      </c>
      <c r="L40" s="12">
        <v>0.01</v>
      </c>
      <c r="M40" s="12">
        <v>0.01</v>
      </c>
      <c r="N40" s="12">
        <v>0</v>
      </c>
      <c r="O40" s="12">
        <v>0</v>
      </c>
      <c r="P40" s="12">
        <v>0.01</v>
      </c>
      <c r="Q40" s="12">
        <v>0</v>
      </c>
      <c r="R40" s="12">
        <v>0</v>
      </c>
      <c r="S40" s="12">
        <v>0.01</v>
      </c>
      <c r="T40" s="12">
        <v>0</v>
      </c>
      <c r="U40" s="12">
        <v>0</v>
      </c>
      <c r="V40" s="7">
        <v>0</v>
      </c>
      <c r="W40" s="12">
        <v>0</v>
      </c>
      <c r="X40" s="12">
        <v>0</v>
      </c>
      <c r="Y40" s="12">
        <v>0.02</v>
      </c>
      <c r="Z40" s="12">
        <v>0.02</v>
      </c>
      <c r="AA40" s="12">
        <v>0</v>
      </c>
      <c r="AB40" s="12">
        <v>0</v>
      </c>
      <c r="AC40" s="12">
        <v>0</v>
      </c>
      <c r="AD40" s="12">
        <v>0</v>
      </c>
      <c r="AE40" s="12">
        <v>0</v>
      </c>
      <c r="AF40" s="12">
        <v>0.01</v>
      </c>
      <c r="AG40" s="7">
        <v>0</v>
      </c>
      <c r="AH40" s="12">
        <v>0.01</v>
      </c>
      <c r="AI40" s="12">
        <v>0</v>
      </c>
    </row>
    <row r="41" spans="1:35" hidden="1" x14ac:dyDescent="0.2">
      <c r="A41" s="38" t="s">
        <v>93</v>
      </c>
      <c r="B41" s="6">
        <v>14</v>
      </c>
      <c r="C41" s="6">
        <v>4</v>
      </c>
      <c r="D41" s="6">
        <v>10</v>
      </c>
      <c r="E41" s="6">
        <v>14</v>
      </c>
      <c r="F41" s="6">
        <v>9</v>
      </c>
      <c r="G41" s="6">
        <v>2</v>
      </c>
      <c r="H41" s="6">
        <v>3</v>
      </c>
      <c r="I41" s="6">
        <v>14</v>
      </c>
      <c r="J41" s="6">
        <v>0</v>
      </c>
      <c r="K41" s="6">
        <v>0</v>
      </c>
      <c r="L41" s="6">
        <v>5</v>
      </c>
      <c r="M41" s="6">
        <v>0</v>
      </c>
      <c r="N41" s="6">
        <v>1</v>
      </c>
      <c r="O41" s="6">
        <v>2</v>
      </c>
      <c r="P41" s="6">
        <v>0</v>
      </c>
      <c r="Q41" s="6">
        <v>3</v>
      </c>
      <c r="R41" s="6">
        <v>1</v>
      </c>
      <c r="S41" s="6">
        <v>2</v>
      </c>
      <c r="T41" s="6">
        <v>0</v>
      </c>
      <c r="U41" s="6">
        <v>0</v>
      </c>
      <c r="V41" s="6">
        <v>14</v>
      </c>
      <c r="W41" s="6">
        <v>3</v>
      </c>
      <c r="X41" s="6">
        <v>3</v>
      </c>
      <c r="Y41" s="6">
        <v>0</v>
      </c>
      <c r="Z41" s="6">
        <v>0</v>
      </c>
      <c r="AA41" s="6">
        <v>0</v>
      </c>
      <c r="AB41" s="6">
        <v>0</v>
      </c>
      <c r="AC41" s="6">
        <v>1</v>
      </c>
      <c r="AD41" s="6">
        <v>2</v>
      </c>
      <c r="AE41" s="6">
        <v>3</v>
      </c>
      <c r="AF41" s="6">
        <v>2</v>
      </c>
      <c r="AG41" s="6">
        <v>14</v>
      </c>
      <c r="AH41" s="6">
        <v>9</v>
      </c>
      <c r="AI41" s="6">
        <v>5</v>
      </c>
    </row>
    <row r="42" spans="1:35" hidden="1" x14ac:dyDescent="0.2">
      <c r="A42" s="38"/>
      <c r="B42" s="7">
        <v>0.01</v>
      </c>
      <c r="C42" s="12">
        <v>0</v>
      </c>
      <c r="D42" s="12">
        <v>0.01</v>
      </c>
      <c r="E42" s="7">
        <v>0.01</v>
      </c>
      <c r="F42" s="12">
        <v>0.02</v>
      </c>
      <c r="G42" s="12">
        <v>0</v>
      </c>
      <c r="H42" s="12">
        <v>0</v>
      </c>
      <c r="I42" s="7">
        <v>0.01</v>
      </c>
      <c r="J42" s="12">
        <v>0</v>
      </c>
      <c r="K42" s="12">
        <v>0</v>
      </c>
      <c r="L42" s="12">
        <v>0.03</v>
      </c>
      <c r="M42" s="12">
        <v>0</v>
      </c>
      <c r="N42" s="12">
        <v>0</v>
      </c>
      <c r="O42" s="12">
        <v>0.01</v>
      </c>
      <c r="P42" s="12">
        <v>0</v>
      </c>
      <c r="Q42" s="12">
        <v>0.01</v>
      </c>
      <c r="R42" s="12">
        <v>0</v>
      </c>
      <c r="S42" s="12">
        <v>0.03</v>
      </c>
      <c r="T42" s="12">
        <v>0</v>
      </c>
      <c r="U42" s="12">
        <v>0</v>
      </c>
      <c r="V42" s="7">
        <v>0.01</v>
      </c>
      <c r="W42" s="12">
        <v>0.01</v>
      </c>
      <c r="X42" s="12">
        <v>0</v>
      </c>
      <c r="Y42" s="12">
        <v>0</v>
      </c>
      <c r="Z42" s="12">
        <v>0</v>
      </c>
      <c r="AA42" s="12">
        <v>0</v>
      </c>
      <c r="AB42" s="12">
        <v>0</v>
      </c>
      <c r="AC42" s="12">
        <v>0.01</v>
      </c>
      <c r="AD42" s="12">
        <v>7.0000000000000007E-2</v>
      </c>
      <c r="AE42" s="12">
        <v>0.02</v>
      </c>
      <c r="AF42" s="12">
        <v>0.01</v>
      </c>
      <c r="AG42" s="7">
        <v>0.01</v>
      </c>
      <c r="AH42" s="12">
        <v>0.01</v>
      </c>
      <c r="AI42" s="12">
        <v>0.01</v>
      </c>
    </row>
    <row r="43" spans="1:35" hidden="1" x14ac:dyDescent="0.2">
      <c r="A43" s="38" t="s">
        <v>94</v>
      </c>
      <c r="B43" s="6">
        <v>314</v>
      </c>
      <c r="C43" s="6">
        <v>151</v>
      </c>
      <c r="D43" s="6">
        <v>163</v>
      </c>
      <c r="E43" s="6">
        <v>314</v>
      </c>
      <c r="F43" s="6">
        <v>60</v>
      </c>
      <c r="G43" s="6">
        <v>130</v>
      </c>
      <c r="H43" s="6">
        <v>124</v>
      </c>
      <c r="I43" s="6">
        <v>314</v>
      </c>
      <c r="J43" s="6">
        <v>11</v>
      </c>
      <c r="K43" s="6">
        <v>40</v>
      </c>
      <c r="L43" s="6">
        <v>25</v>
      </c>
      <c r="M43" s="6">
        <v>26</v>
      </c>
      <c r="N43" s="6">
        <v>19</v>
      </c>
      <c r="O43" s="6">
        <v>36</v>
      </c>
      <c r="P43" s="6">
        <v>39</v>
      </c>
      <c r="Q43" s="6">
        <v>40</v>
      </c>
      <c r="R43" s="6">
        <v>27</v>
      </c>
      <c r="S43" s="6">
        <v>14</v>
      </c>
      <c r="T43" s="6">
        <v>28</v>
      </c>
      <c r="U43" s="6">
        <v>8</v>
      </c>
      <c r="V43" s="6">
        <v>314</v>
      </c>
      <c r="W43" s="6">
        <v>103</v>
      </c>
      <c r="X43" s="6">
        <v>112</v>
      </c>
      <c r="Y43" s="6">
        <v>12</v>
      </c>
      <c r="Z43" s="6">
        <v>15</v>
      </c>
      <c r="AA43" s="6">
        <v>10</v>
      </c>
      <c r="AB43" s="6">
        <v>0</v>
      </c>
      <c r="AC43" s="6">
        <v>8</v>
      </c>
      <c r="AD43" s="6">
        <v>5</v>
      </c>
      <c r="AE43" s="6">
        <v>15</v>
      </c>
      <c r="AF43" s="6">
        <v>33</v>
      </c>
      <c r="AG43" s="6">
        <v>285</v>
      </c>
      <c r="AH43" s="6">
        <v>139</v>
      </c>
      <c r="AI43" s="6">
        <v>145</v>
      </c>
    </row>
    <row r="44" spans="1:35" hidden="1" x14ac:dyDescent="0.2">
      <c r="A44" s="38"/>
      <c r="B44" s="7">
        <v>0.16</v>
      </c>
      <c r="C44" s="12">
        <v>0.15</v>
      </c>
      <c r="D44" s="12">
        <v>0.16</v>
      </c>
      <c r="E44" s="7">
        <v>0.16</v>
      </c>
      <c r="F44" s="12">
        <v>0.1</v>
      </c>
      <c r="G44" s="12">
        <v>0.18</v>
      </c>
      <c r="H44" s="12">
        <v>0.17</v>
      </c>
      <c r="I44" s="7">
        <v>0.16</v>
      </c>
      <c r="J44" s="12">
        <v>0.13</v>
      </c>
      <c r="K44" s="12">
        <v>0.18</v>
      </c>
      <c r="L44" s="12">
        <v>0.15</v>
      </c>
      <c r="M44" s="12">
        <v>0.18</v>
      </c>
      <c r="N44" s="12">
        <v>0.11</v>
      </c>
      <c r="O44" s="12">
        <v>0.19</v>
      </c>
      <c r="P44" s="12">
        <v>0.15</v>
      </c>
      <c r="Q44" s="12">
        <v>0.15</v>
      </c>
      <c r="R44" s="12">
        <v>0.16</v>
      </c>
      <c r="S44" s="12">
        <v>0.15</v>
      </c>
      <c r="T44" s="12">
        <v>0.17</v>
      </c>
      <c r="U44" s="12">
        <v>0.14000000000000001</v>
      </c>
      <c r="V44" s="7">
        <v>0.16</v>
      </c>
      <c r="W44" s="12">
        <v>0.18</v>
      </c>
      <c r="X44" s="12">
        <v>0.18</v>
      </c>
      <c r="Y44" s="12">
        <v>0.09</v>
      </c>
      <c r="Z44" s="12">
        <v>0.13</v>
      </c>
      <c r="AA44" s="12">
        <v>0.18</v>
      </c>
      <c r="AB44" s="12">
        <v>0</v>
      </c>
      <c r="AC44" s="12">
        <v>0.13</v>
      </c>
      <c r="AD44" s="12">
        <v>0.19</v>
      </c>
      <c r="AE44" s="12">
        <v>0.11</v>
      </c>
      <c r="AF44" s="12">
        <v>0.12</v>
      </c>
      <c r="AG44" s="7">
        <v>0.16</v>
      </c>
      <c r="AH44" s="12">
        <v>0.15</v>
      </c>
      <c r="AI44" s="12">
        <v>0.16</v>
      </c>
    </row>
    <row r="45" spans="1:35" hidden="1" x14ac:dyDescent="0.2">
      <c r="A45" s="38" t="s">
        <v>95</v>
      </c>
      <c r="B45" s="6">
        <v>13</v>
      </c>
      <c r="C45" s="6">
        <v>7</v>
      </c>
      <c r="D45" s="6">
        <v>6</v>
      </c>
      <c r="E45" s="6">
        <v>13</v>
      </c>
      <c r="F45" s="6">
        <v>0</v>
      </c>
      <c r="G45" s="6">
        <v>10</v>
      </c>
      <c r="H45" s="6">
        <v>3</v>
      </c>
      <c r="I45" s="6">
        <v>13</v>
      </c>
      <c r="J45" s="6">
        <v>0</v>
      </c>
      <c r="K45" s="6">
        <v>0</v>
      </c>
      <c r="L45" s="6">
        <v>3</v>
      </c>
      <c r="M45" s="6">
        <v>1</v>
      </c>
      <c r="N45" s="6">
        <v>3</v>
      </c>
      <c r="O45" s="6">
        <v>1</v>
      </c>
      <c r="P45" s="6">
        <v>2</v>
      </c>
      <c r="Q45" s="6">
        <v>1</v>
      </c>
      <c r="R45" s="6">
        <v>2</v>
      </c>
      <c r="S45" s="6">
        <v>0</v>
      </c>
      <c r="T45" s="6">
        <v>0</v>
      </c>
      <c r="U45" s="6">
        <v>0</v>
      </c>
      <c r="V45" s="6">
        <v>13</v>
      </c>
      <c r="W45" s="6">
        <v>3</v>
      </c>
      <c r="X45" s="6">
        <v>8</v>
      </c>
      <c r="Y45" s="6">
        <v>0</v>
      </c>
      <c r="Z45" s="6">
        <v>0</v>
      </c>
      <c r="AA45" s="6">
        <v>0</v>
      </c>
      <c r="AB45" s="6">
        <v>0</v>
      </c>
      <c r="AC45" s="6">
        <v>0</v>
      </c>
      <c r="AD45" s="6">
        <v>0</v>
      </c>
      <c r="AE45" s="6">
        <v>0</v>
      </c>
      <c r="AF45" s="6">
        <v>2</v>
      </c>
      <c r="AG45" s="6">
        <v>13</v>
      </c>
      <c r="AH45" s="6">
        <v>6</v>
      </c>
      <c r="AI45" s="6">
        <v>7</v>
      </c>
    </row>
    <row r="46" spans="1:35" hidden="1" x14ac:dyDescent="0.2">
      <c r="A46" s="38"/>
      <c r="B46" s="7">
        <v>0.01</v>
      </c>
      <c r="C46" s="12">
        <v>0.01</v>
      </c>
      <c r="D46" s="12">
        <v>0.01</v>
      </c>
      <c r="E46" s="7">
        <v>0.01</v>
      </c>
      <c r="F46" s="12">
        <v>0</v>
      </c>
      <c r="G46" s="12">
        <v>0.01</v>
      </c>
      <c r="H46" s="12">
        <v>0</v>
      </c>
      <c r="I46" s="7">
        <v>0.01</v>
      </c>
      <c r="J46" s="12">
        <v>0</v>
      </c>
      <c r="K46" s="12">
        <v>0</v>
      </c>
      <c r="L46" s="12">
        <v>0.02</v>
      </c>
      <c r="M46" s="12">
        <v>0.01</v>
      </c>
      <c r="N46" s="12">
        <v>0.02</v>
      </c>
      <c r="O46" s="12">
        <v>0</v>
      </c>
      <c r="P46" s="12">
        <v>0.01</v>
      </c>
      <c r="Q46" s="12">
        <v>0</v>
      </c>
      <c r="R46" s="12">
        <v>0.01</v>
      </c>
      <c r="S46" s="12">
        <v>0</v>
      </c>
      <c r="T46" s="12">
        <v>0</v>
      </c>
      <c r="U46" s="12">
        <v>0</v>
      </c>
      <c r="V46" s="7">
        <v>0.01</v>
      </c>
      <c r="W46" s="12">
        <v>0.01</v>
      </c>
      <c r="X46" s="12">
        <v>0.01</v>
      </c>
      <c r="Y46" s="12">
        <v>0</v>
      </c>
      <c r="Z46" s="12">
        <v>0</v>
      </c>
      <c r="AA46" s="12">
        <v>0</v>
      </c>
      <c r="AB46" s="12">
        <v>0</v>
      </c>
      <c r="AC46" s="12">
        <v>0</v>
      </c>
      <c r="AD46" s="12">
        <v>0</v>
      </c>
      <c r="AE46" s="12">
        <v>0</v>
      </c>
      <c r="AF46" s="12">
        <v>0.01</v>
      </c>
      <c r="AG46" s="7">
        <v>0.01</v>
      </c>
      <c r="AH46" s="12">
        <v>0.01</v>
      </c>
      <c r="AI46" s="12">
        <v>0.01</v>
      </c>
    </row>
    <row r="47" spans="1:35" hidden="1" x14ac:dyDescent="0.2">
      <c r="A47" s="38" t="s">
        <v>96</v>
      </c>
      <c r="B47" s="6">
        <v>2</v>
      </c>
      <c r="C47" s="6">
        <v>1</v>
      </c>
      <c r="D47" s="6">
        <v>2</v>
      </c>
      <c r="E47" s="6">
        <v>2</v>
      </c>
      <c r="F47" s="6">
        <v>0</v>
      </c>
      <c r="G47" s="6">
        <v>2</v>
      </c>
      <c r="H47" s="6">
        <v>0</v>
      </c>
      <c r="I47" s="6">
        <v>2</v>
      </c>
      <c r="J47" s="6">
        <v>1</v>
      </c>
      <c r="K47" s="6">
        <v>0</v>
      </c>
      <c r="L47" s="6">
        <v>1</v>
      </c>
      <c r="M47" s="6">
        <v>0</v>
      </c>
      <c r="N47" s="6">
        <v>0</v>
      </c>
      <c r="O47" s="6">
        <v>0</v>
      </c>
      <c r="P47" s="6">
        <v>0</v>
      </c>
      <c r="Q47" s="6">
        <v>1</v>
      </c>
      <c r="R47" s="6">
        <v>0</v>
      </c>
      <c r="S47" s="6">
        <v>0</v>
      </c>
      <c r="T47" s="6">
        <v>0</v>
      </c>
      <c r="U47" s="6">
        <v>0</v>
      </c>
      <c r="V47" s="6">
        <v>2</v>
      </c>
      <c r="W47" s="6">
        <v>0</v>
      </c>
      <c r="X47" s="6">
        <v>2</v>
      </c>
      <c r="Y47" s="6">
        <v>0</v>
      </c>
      <c r="Z47" s="6">
        <v>0</v>
      </c>
      <c r="AA47" s="6">
        <v>0</v>
      </c>
      <c r="AB47" s="6">
        <v>0</v>
      </c>
      <c r="AC47" s="6">
        <v>0</v>
      </c>
      <c r="AD47" s="6">
        <v>0</v>
      </c>
      <c r="AE47" s="6">
        <v>0</v>
      </c>
      <c r="AF47" s="6">
        <v>0</v>
      </c>
      <c r="AG47" s="6">
        <v>2</v>
      </c>
      <c r="AH47" s="6">
        <v>1</v>
      </c>
      <c r="AI47" s="6">
        <v>2</v>
      </c>
    </row>
    <row r="48" spans="1:35" hidden="1" x14ac:dyDescent="0.2">
      <c r="A48" s="38"/>
      <c r="B48" s="7">
        <v>0</v>
      </c>
      <c r="C48" s="12">
        <v>0</v>
      </c>
      <c r="D48" s="12">
        <v>0</v>
      </c>
      <c r="E48" s="7">
        <v>0</v>
      </c>
      <c r="F48" s="12">
        <v>0</v>
      </c>
      <c r="G48" s="12">
        <v>0</v>
      </c>
      <c r="H48" s="12">
        <v>0</v>
      </c>
      <c r="I48" s="7">
        <v>0</v>
      </c>
      <c r="J48" s="12">
        <v>0.01</v>
      </c>
      <c r="K48" s="12">
        <v>0</v>
      </c>
      <c r="L48" s="12">
        <v>0</v>
      </c>
      <c r="M48" s="12">
        <v>0</v>
      </c>
      <c r="N48" s="12">
        <v>0</v>
      </c>
      <c r="O48" s="12">
        <v>0</v>
      </c>
      <c r="P48" s="12">
        <v>0</v>
      </c>
      <c r="Q48" s="12">
        <v>0</v>
      </c>
      <c r="R48" s="12">
        <v>0</v>
      </c>
      <c r="S48" s="12">
        <v>0</v>
      </c>
      <c r="T48" s="12">
        <v>0</v>
      </c>
      <c r="U48" s="12">
        <v>0</v>
      </c>
      <c r="V48" s="7">
        <v>0</v>
      </c>
      <c r="W48" s="12">
        <v>0</v>
      </c>
      <c r="X48" s="12">
        <v>0</v>
      </c>
      <c r="Y48" s="12">
        <v>0</v>
      </c>
      <c r="Z48" s="12">
        <v>0</v>
      </c>
      <c r="AA48" s="12">
        <v>0</v>
      </c>
      <c r="AB48" s="12">
        <v>0</v>
      </c>
      <c r="AC48" s="12">
        <v>0</v>
      </c>
      <c r="AD48" s="12">
        <v>0</v>
      </c>
      <c r="AE48" s="12">
        <v>0</v>
      </c>
      <c r="AF48" s="12">
        <v>0</v>
      </c>
      <c r="AG48" s="7">
        <v>0</v>
      </c>
      <c r="AH48" s="12">
        <v>0</v>
      </c>
      <c r="AI48" s="12">
        <v>0</v>
      </c>
    </row>
    <row r="49" spans="1:35" hidden="1" x14ac:dyDescent="0.2">
      <c r="A49" s="38" t="s">
        <v>97</v>
      </c>
      <c r="B49" s="6">
        <v>8</v>
      </c>
      <c r="C49" s="6">
        <v>5</v>
      </c>
      <c r="D49" s="6">
        <v>2</v>
      </c>
      <c r="E49" s="6">
        <v>8</v>
      </c>
      <c r="F49" s="6">
        <v>0</v>
      </c>
      <c r="G49" s="6">
        <v>5</v>
      </c>
      <c r="H49" s="6">
        <v>2</v>
      </c>
      <c r="I49" s="6">
        <v>8</v>
      </c>
      <c r="J49" s="6">
        <v>1</v>
      </c>
      <c r="K49" s="6">
        <v>1</v>
      </c>
      <c r="L49" s="6">
        <v>1</v>
      </c>
      <c r="M49" s="6">
        <v>0</v>
      </c>
      <c r="N49" s="6">
        <v>1</v>
      </c>
      <c r="O49" s="6">
        <v>0</v>
      </c>
      <c r="P49" s="6">
        <v>0</v>
      </c>
      <c r="Q49" s="6">
        <v>1</v>
      </c>
      <c r="R49" s="6">
        <v>1</v>
      </c>
      <c r="S49" s="6">
        <v>1</v>
      </c>
      <c r="T49" s="6">
        <v>0</v>
      </c>
      <c r="U49" s="6">
        <v>1</v>
      </c>
      <c r="V49" s="6">
        <v>8</v>
      </c>
      <c r="W49" s="6">
        <v>3</v>
      </c>
      <c r="X49" s="6">
        <v>3</v>
      </c>
      <c r="Y49" s="6">
        <v>0</v>
      </c>
      <c r="Z49" s="6">
        <v>1</v>
      </c>
      <c r="AA49" s="6">
        <v>0</v>
      </c>
      <c r="AB49" s="6">
        <v>0</v>
      </c>
      <c r="AC49" s="6">
        <v>0</v>
      </c>
      <c r="AD49" s="6">
        <v>0</v>
      </c>
      <c r="AE49" s="6">
        <v>0</v>
      </c>
      <c r="AF49" s="6">
        <v>0</v>
      </c>
      <c r="AG49" s="6">
        <v>7</v>
      </c>
      <c r="AH49" s="6">
        <v>4</v>
      </c>
      <c r="AI49" s="6">
        <v>3</v>
      </c>
    </row>
    <row r="50" spans="1:35" hidden="1" x14ac:dyDescent="0.2">
      <c r="A50" s="38"/>
      <c r="B50" s="7">
        <v>0</v>
      </c>
      <c r="C50" s="12">
        <v>0.01</v>
      </c>
      <c r="D50" s="12">
        <v>0</v>
      </c>
      <c r="E50" s="7">
        <v>0</v>
      </c>
      <c r="F50" s="12">
        <v>0</v>
      </c>
      <c r="G50" s="12">
        <v>0.01</v>
      </c>
      <c r="H50" s="12">
        <v>0</v>
      </c>
      <c r="I50" s="7">
        <v>0</v>
      </c>
      <c r="J50" s="12">
        <v>0.01</v>
      </c>
      <c r="K50" s="12">
        <v>0</v>
      </c>
      <c r="L50" s="12">
        <v>0.01</v>
      </c>
      <c r="M50" s="12">
        <v>0</v>
      </c>
      <c r="N50" s="12">
        <v>0</v>
      </c>
      <c r="O50" s="12">
        <v>0</v>
      </c>
      <c r="P50" s="12">
        <v>0</v>
      </c>
      <c r="Q50" s="12">
        <v>0</v>
      </c>
      <c r="R50" s="12">
        <v>0.01</v>
      </c>
      <c r="S50" s="12">
        <v>0.01</v>
      </c>
      <c r="T50" s="12">
        <v>0</v>
      </c>
      <c r="U50" s="12">
        <v>0.02</v>
      </c>
      <c r="V50" s="7">
        <v>0</v>
      </c>
      <c r="W50" s="12">
        <v>0.01</v>
      </c>
      <c r="X50" s="12">
        <v>0.01</v>
      </c>
      <c r="Y50" s="12">
        <v>0</v>
      </c>
      <c r="Z50" s="12">
        <v>0.01</v>
      </c>
      <c r="AA50" s="12">
        <v>0</v>
      </c>
      <c r="AB50" s="12">
        <v>0</v>
      </c>
      <c r="AC50" s="12">
        <v>0</v>
      </c>
      <c r="AD50" s="12">
        <v>0</v>
      </c>
      <c r="AE50" s="12">
        <v>0</v>
      </c>
      <c r="AF50" s="12">
        <v>0</v>
      </c>
      <c r="AG50" s="7">
        <v>0</v>
      </c>
      <c r="AH50" s="12">
        <v>0</v>
      </c>
      <c r="AI50" s="12">
        <v>0</v>
      </c>
    </row>
    <row r="51" spans="1:35" hidden="1" x14ac:dyDescent="0.2">
      <c r="A51" s="38" t="s">
        <v>98</v>
      </c>
      <c r="B51" s="6">
        <v>5</v>
      </c>
      <c r="C51" s="6">
        <v>1</v>
      </c>
      <c r="D51" s="6">
        <v>3</v>
      </c>
      <c r="E51" s="6">
        <v>5</v>
      </c>
      <c r="F51" s="6">
        <v>0</v>
      </c>
      <c r="G51" s="6">
        <v>1</v>
      </c>
      <c r="H51" s="6">
        <v>3</v>
      </c>
      <c r="I51" s="6">
        <v>5</v>
      </c>
      <c r="J51" s="6">
        <v>0</v>
      </c>
      <c r="K51" s="6">
        <v>0</v>
      </c>
      <c r="L51" s="6">
        <v>0</v>
      </c>
      <c r="M51" s="6">
        <v>0</v>
      </c>
      <c r="N51" s="6">
        <v>0</v>
      </c>
      <c r="O51" s="6">
        <v>1</v>
      </c>
      <c r="P51" s="6">
        <v>0</v>
      </c>
      <c r="Q51" s="6">
        <v>1</v>
      </c>
      <c r="R51" s="6">
        <v>0</v>
      </c>
      <c r="S51" s="6">
        <v>1</v>
      </c>
      <c r="T51" s="6">
        <v>2</v>
      </c>
      <c r="U51" s="6">
        <v>0</v>
      </c>
      <c r="V51" s="6">
        <v>5</v>
      </c>
      <c r="W51" s="6">
        <v>0</v>
      </c>
      <c r="X51" s="6">
        <v>0</v>
      </c>
      <c r="Y51" s="6">
        <v>1</v>
      </c>
      <c r="Z51" s="6">
        <v>1</v>
      </c>
      <c r="AA51" s="6">
        <v>1</v>
      </c>
      <c r="AB51" s="6">
        <v>0</v>
      </c>
      <c r="AC51" s="6">
        <v>0</v>
      </c>
      <c r="AD51" s="6">
        <v>0</v>
      </c>
      <c r="AE51" s="6">
        <v>0</v>
      </c>
      <c r="AF51" s="6">
        <v>1</v>
      </c>
      <c r="AG51" s="6">
        <v>4</v>
      </c>
      <c r="AH51" s="6">
        <v>3</v>
      </c>
      <c r="AI51" s="6">
        <v>1</v>
      </c>
    </row>
    <row r="52" spans="1:35" hidden="1" x14ac:dyDescent="0.2">
      <c r="A52" s="38"/>
      <c r="B52" s="7">
        <v>0</v>
      </c>
      <c r="C52" s="12">
        <v>0</v>
      </c>
      <c r="D52" s="12">
        <v>0</v>
      </c>
      <c r="E52" s="7">
        <v>0</v>
      </c>
      <c r="F52" s="12">
        <v>0</v>
      </c>
      <c r="G52" s="12">
        <v>0</v>
      </c>
      <c r="H52" s="12">
        <v>0</v>
      </c>
      <c r="I52" s="7">
        <v>0</v>
      </c>
      <c r="J52" s="12">
        <v>0</v>
      </c>
      <c r="K52" s="12">
        <v>0</v>
      </c>
      <c r="L52" s="12">
        <v>0</v>
      </c>
      <c r="M52" s="12">
        <v>0</v>
      </c>
      <c r="N52" s="12">
        <v>0</v>
      </c>
      <c r="O52" s="12">
        <v>0.01</v>
      </c>
      <c r="P52" s="12">
        <v>0</v>
      </c>
      <c r="Q52" s="12">
        <v>0</v>
      </c>
      <c r="R52" s="12">
        <v>0</v>
      </c>
      <c r="S52" s="12">
        <v>0.01</v>
      </c>
      <c r="T52" s="12">
        <v>0.01</v>
      </c>
      <c r="U52" s="12">
        <v>0</v>
      </c>
      <c r="V52" s="7">
        <v>0</v>
      </c>
      <c r="W52" s="12">
        <v>0</v>
      </c>
      <c r="X52" s="12">
        <v>0</v>
      </c>
      <c r="Y52" s="12">
        <v>0</v>
      </c>
      <c r="Z52" s="12">
        <v>0.01</v>
      </c>
      <c r="AA52" s="12">
        <v>0.02</v>
      </c>
      <c r="AB52" s="12">
        <v>0</v>
      </c>
      <c r="AC52" s="12">
        <v>0</v>
      </c>
      <c r="AD52" s="12">
        <v>0</v>
      </c>
      <c r="AE52" s="12">
        <v>0</v>
      </c>
      <c r="AF52" s="12">
        <v>0</v>
      </c>
      <c r="AG52" s="7">
        <v>0</v>
      </c>
      <c r="AH52" s="12">
        <v>0</v>
      </c>
      <c r="AI52" s="12">
        <v>0</v>
      </c>
    </row>
    <row r="53" spans="1:35" hidden="1" x14ac:dyDescent="0.2">
      <c r="A53" s="38" t="s">
        <v>99</v>
      </c>
      <c r="B53" s="6">
        <v>378</v>
      </c>
      <c r="C53" s="6">
        <v>199</v>
      </c>
      <c r="D53" s="6">
        <v>179</v>
      </c>
      <c r="E53" s="6">
        <v>378</v>
      </c>
      <c r="F53" s="6">
        <v>72</v>
      </c>
      <c r="G53" s="6">
        <v>149</v>
      </c>
      <c r="H53" s="6">
        <v>156</v>
      </c>
      <c r="I53" s="6">
        <v>378</v>
      </c>
      <c r="J53" s="6">
        <v>19</v>
      </c>
      <c r="K53" s="6">
        <v>53</v>
      </c>
      <c r="L53" s="6">
        <v>31</v>
      </c>
      <c r="M53" s="6">
        <v>31</v>
      </c>
      <c r="N53" s="6">
        <v>38</v>
      </c>
      <c r="O53" s="6">
        <v>41</v>
      </c>
      <c r="P53" s="6">
        <v>37</v>
      </c>
      <c r="Q53" s="6">
        <v>44</v>
      </c>
      <c r="R53" s="6">
        <v>33</v>
      </c>
      <c r="S53" s="6">
        <v>14</v>
      </c>
      <c r="T53" s="6">
        <v>30</v>
      </c>
      <c r="U53" s="6">
        <v>8</v>
      </c>
      <c r="V53" s="6">
        <v>378</v>
      </c>
      <c r="W53" s="6">
        <v>117</v>
      </c>
      <c r="X53" s="6">
        <v>94</v>
      </c>
      <c r="Y53" s="6">
        <v>20</v>
      </c>
      <c r="Z53" s="6">
        <v>30</v>
      </c>
      <c r="AA53" s="6">
        <v>10</v>
      </c>
      <c r="AB53" s="6">
        <v>0</v>
      </c>
      <c r="AC53" s="6">
        <v>12</v>
      </c>
      <c r="AD53" s="6">
        <v>3</v>
      </c>
      <c r="AE53" s="6">
        <v>33</v>
      </c>
      <c r="AF53" s="6">
        <v>59</v>
      </c>
      <c r="AG53" s="6">
        <v>341</v>
      </c>
      <c r="AH53" s="6">
        <v>151</v>
      </c>
      <c r="AI53" s="6">
        <v>190</v>
      </c>
    </row>
    <row r="54" spans="1:35" hidden="1" x14ac:dyDescent="0.2">
      <c r="A54" s="38"/>
      <c r="B54" s="7">
        <v>0.19</v>
      </c>
      <c r="C54" s="12">
        <v>0.2</v>
      </c>
      <c r="D54" s="12">
        <v>0.17</v>
      </c>
      <c r="E54" s="7">
        <v>0.19</v>
      </c>
      <c r="F54" s="12">
        <v>0.13</v>
      </c>
      <c r="G54" s="12">
        <v>0.21</v>
      </c>
      <c r="H54" s="12">
        <v>0.22</v>
      </c>
      <c r="I54" s="7">
        <v>0.19</v>
      </c>
      <c r="J54" s="12">
        <v>0.23</v>
      </c>
      <c r="K54" s="12">
        <v>0.24</v>
      </c>
      <c r="L54" s="12">
        <v>0.19</v>
      </c>
      <c r="M54" s="12">
        <v>0.21</v>
      </c>
      <c r="N54" s="12">
        <v>0.22</v>
      </c>
      <c r="O54" s="12">
        <v>0.22</v>
      </c>
      <c r="P54" s="12">
        <v>0.14000000000000001</v>
      </c>
      <c r="Q54" s="12">
        <v>0.16</v>
      </c>
      <c r="R54" s="12">
        <v>0.19</v>
      </c>
      <c r="S54" s="12">
        <v>0.15</v>
      </c>
      <c r="T54" s="12">
        <v>0.18</v>
      </c>
      <c r="U54" s="12">
        <v>0.14000000000000001</v>
      </c>
      <c r="V54" s="7">
        <v>0.19</v>
      </c>
      <c r="W54" s="12">
        <v>0.21</v>
      </c>
      <c r="X54" s="12">
        <v>0.15</v>
      </c>
      <c r="Y54" s="12">
        <v>0.15</v>
      </c>
      <c r="Z54" s="12">
        <v>0.27</v>
      </c>
      <c r="AA54" s="12">
        <v>0.17</v>
      </c>
      <c r="AB54" s="12">
        <v>0</v>
      </c>
      <c r="AC54" s="12">
        <v>0.19</v>
      </c>
      <c r="AD54" s="12">
        <v>0.11</v>
      </c>
      <c r="AE54" s="12">
        <v>0.24</v>
      </c>
      <c r="AF54" s="12">
        <v>0.21</v>
      </c>
      <c r="AG54" s="7">
        <v>0.19</v>
      </c>
      <c r="AH54" s="12">
        <v>0.17</v>
      </c>
      <c r="AI54" s="12">
        <v>0.21</v>
      </c>
    </row>
    <row r="55" spans="1:35" hidden="1" x14ac:dyDescent="0.2">
      <c r="A55" s="38" t="s">
        <v>100</v>
      </c>
      <c r="B55" s="6">
        <v>1</v>
      </c>
      <c r="C55" s="6">
        <v>0</v>
      </c>
      <c r="D55" s="6">
        <v>1</v>
      </c>
      <c r="E55" s="6">
        <v>1</v>
      </c>
      <c r="F55" s="6">
        <v>0</v>
      </c>
      <c r="G55" s="6">
        <v>0</v>
      </c>
      <c r="H55" s="6">
        <v>1</v>
      </c>
      <c r="I55" s="6">
        <v>1</v>
      </c>
      <c r="J55" s="6">
        <v>0</v>
      </c>
      <c r="K55" s="6">
        <v>0</v>
      </c>
      <c r="L55" s="6">
        <v>0</v>
      </c>
      <c r="M55" s="6">
        <v>0</v>
      </c>
      <c r="N55" s="6">
        <v>1</v>
      </c>
      <c r="O55" s="6">
        <v>0</v>
      </c>
      <c r="P55" s="6">
        <v>0</v>
      </c>
      <c r="Q55" s="6">
        <v>0</v>
      </c>
      <c r="R55" s="6">
        <v>0</v>
      </c>
      <c r="S55" s="6">
        <v>0</v>
      </c>
      <c r="T55" s="6">
        <v>0</v>
      </c>
      <c r="U55" s="6">
        <v>0</v>
      </c>
      <c r="V55" s="6">
        <v>1</v>
      </c>
      <c r="W55" s="6">
        <v>1</v>
      </c>
      <c r="X55" s="6">
        <v>0</v>
      </c>
      <c r="Y55" s="6">
        <v>0</v>
      </c>
      <c r="Z55" s="6">
        <v>0</v>
      </c>
      <c r="AA55" s="6">
        <v>0</v>
      </c>
      <c r="AB55" s="6">
        <v>0</v>
      </c>
      <c r="AC55" s="6">
        <v>0</v>
      </c>
      <c r="AD55" s="6">
        <v>0</v>
      </c>
      <c r="AE55" s="6">
        <v>0</v>
      </c>
      <c r="AF55" s="6">
        <v>0</v>
      </c>
      <c r="AG55" s="6">
        <v>1</v>
      </c>
      <c r="AH55" s="6">
        <v>1</v>
      </c>
      <c r="AI55" s="6">
        <v>0</v>
      </c>
    </row>
    <row r="56" spans="1:35" hidden="1" x14ac:dyDescent="0.2">
      <c r="A56" s="38"/>
      <c r="B56" s="7">
        <v>0</v>
      </c>
      <c r="C56" s="12">
        <v>0</v>
      </c>
      <c r="D56" s="12">
        <v>0</v>
      </c>
      <c r="E56" s="7">
        <v>0</v>
      </c>
      <c r="F56" s="12">
        <v>0</v>
      </c>
      <c r="G56" s="12">
        <v>0</v>
      </c>
      <c r="H56" s="12">
        <v>0</v>
      </c>
      <c r="I56" s="7">
        <v>0</v>
      </c>
      <c r="J56" s="12">
        <v>0</v>
      </c>
      <c r="K56" s="12">
        <v>0</v>
      </c>
      <c r="L56" s="12">
        <v>0</v>
      </c>
      <c r="M56" s="12">
        <v>0</v>
      </c>
      <c r="N56" s="12">
        <v>0</v>
      </c>
      <c r="O56" s="12">
        <v>0</v>
      </c>
      <c r="P56" s="12">
        <v>0</v>
      </c>
      <c r="Q56" s="12">
        <v>0</v>
      </c>
      <c r="R56" s="12">
        <v>0</v>
      </c>
      <c r="S56" s="12">
        <v>0</v>
      </c>
      <c r="T56" s="12">
        <v>0</v>
      </c>
      <c r="U56" s="12">
        <v>0</v>
      </c>
      <c r="V56" s="7">
        <v>0</v>
      </c>
      <c r="W56" s="12">
        <v>0</v>
      </c>
      <c r="X56" s="12">
        <v>0</v>
      </c>
      <c r="Y56" s="12">
        <v>0</v>
      </c>
      <c r="Z56" s="12">
        <v>0</v>
      </c>
      <c r="AA56" s="12">
        <v>0</v>
      </c>
      <c r="AB56" s="12">
        <v>0</v>
      </c>
      <c r="AC56" s="12">
        <v>0</v>
      </c>
      <c r="AD56" s="12">
        <v>0</v>
      </c>
      <c r="AE56" s="12">
        <v>0</v>
      </c>
      <c r="AF56" s="12">
        <v>0</v>
      </c>
      <c r="AG56" s="7">
        <v>0</v>
      </c>
      <c r="AH56" s="12">
        <v>0</v>
      </c>
      <c r="AI56" s="12">
        <v>0</v>
      </c>
    </row>
    <row r="57" spans="1:35" hidden="1" x14ac:dyDescent="0.2">
      <c r="A57" s="38" t="s">
        <v>101</v>
      </c>
      <c r="B57" s="6">
        <v>7</v>
      </c>
      <c r="C57" s="6">
        <v>5</v>
      </c>
      <c r="D57" s="6">
        <v>2</v>
      </c>
      <c r="E57" s="6">
        <v>7</v>
      </c>
      <c r="F57" s="6">
        <v>3</v>
      </c>
      <c r="G57" s="6">
        <v>1</v>
      </c>
      <c r="H57" s="6">
        <v>3</v>
      </c>
      <c r="I57" s="6">
        <v>7</v>
      </c>
      <c r="J57" s="6">
        <v>2</v>
      </c>
      <c r="K57" s="6">
        <v>1</v>
      </c>
      <c r="L57" s="6">
        <v>1</v>
      </c>
      <c r="M57" s="6">
        <v>0</v>
      </c>
      <c r="N57" s="6">
        <v>0</v>
      </c>
      <c r="O57" s="6">
        <v>0</v>
      </c>
      <c r="P57" s="6">
        <v>0</v>
      </c>
      <c r="Q57" s="6">
        <v>1</v>
      </c>
      <c r="R57" s="6">
        <v>0</v>
      </c>
      <c r="S57" s="6">
        <v>1</v>
      </c>
      <c r="T57" s="6">
        <v>0</v>
      </c>
      <c r="U57" s="6">
        <v>0</v>
      </c>
      <c r="V57" s="6">
        <v>7</v>
      </c>
      <c r="W57" s="6">
        <v>3</v>
      </c>
      <c r="X57" s="6">
        <v>0</v>
      </c>
      <c r="Y57" s="6">
        <v>2</v>
      </c>
      <c r="Z57" s="6">
        <v>0</v>
      </c>
      <c r="AA57" s="6">
        <v>0</v>
      </c>
      <c r="AB57" s="6">
        <v>0</v>
      </c>
      <c r="AC57" s="6">
        <v>0</v>
      </c>
      <c r="AD57" s="6">
        <v>0</v>
      </c>
      <c r="AE57" s="6">
        <v>0</v>
      </c>
      <c r="AF57" s="6">
        <v>2</v>
      </c>
      <c r="AG57" s="6">
        <v>7</v>
      </c>
      <c r="AH57" s="6">
        <v>2</v>
      </c>
      <c r="AI57" s="6">
        <v>5</v>
      </c>
    </row>
    <row r="58" spans="1:35" hidden="1" x14ac:dyDescent="0.2">
      <c r="A58" s="38"/>
      <c r="B58" s="7">
        <v>0</v>
      </c>
      <c r="C58" s="12">
        <v>0</v>
      </c>
      <c r="D58" s="12">
        <v>0</v>
      </c>
      <c r="E58" s="7">
        <v>0</v>
      </c>
      <c r="F58" s="12">
        <v>0.01</v>
      </c>
      <c r="G58" s="12">
        <v>0</v>
      </c>
      <c r="H58" s="12">
        <v>0</v>
      </c>
      <c r="I58" s="7">
        <v>0</v>
      </c>
      <c r="J58" s="12">
        <v>0.03</v>
      </c>
      <c r="K58" s="12">
        <v>0.01</v>
      </c>
      <c r="L58" s="12">
        <v>0.01</v>
      </c>
      <c r="M58" s="12">
        <v>0</v>
      </c>
      <c r="N58" s="12">
        <v>0</v>
      </c>
      <c r="O58" s="12">
        <v>0</v>
      </c>
      <c r="P58" s="12">
        <v>0</v>
      </c>
      <c r="Q58" s="12">
        <v>0</v>
      </c>
      <c r="R58" s="12">
        <v>0</v>
      </c>
      <c r="S58" s="12">
        <v>0.01</v>
      </c>
      <c r="T58" s="12">
        <v>0</v>
      </c>
      <c r="U58" s="12">
        <v>0</v>
      </c>
      <c r="V58" s="7">
        <v>0</v>
      </c>
      <c r="W58" s="12">
        <v>0.01</v>
      </c>
      <c r="X58" s="12">
        <v>0</v>
      </c>
      <c r="Y58" s="12">
        <v>0.01</v>
      </c>
      <c r="Z58" s="12">
        <v>0</v>
      </c>
      <c r="AA58" s="12">
        <v>0</v>
      </c>
      <c r="AB58" s="12">
        <v>0</v>
      </c>
      <c r="AC58" s="12">
        <v>0</v>
      </c>
      <c r="AD58" s="12">
        <v>0</v>
      </c>
      <c r="AE58" s="12">
        <v>0</v>
      </c>
      <c r="AF58" s="12">
        <v>0.01</v>
      </c>
      <c r="AG58" s="7">
        <v>0</v>
      </c>
      <c r="AH58" s="12">
        <v>0</v>
      </c>
      <c r="AI58" s="12">
        <v>0.01</v>
      </c>
    </row>
    <row r="59" spans="1:35" hidden="1" x14ac:dyDescent="0.2">
      <c r="A59" s="38" t="s">
        <v>102</v>
      </c>
      <c r="B59" s="6">
        <v>2</v>
      </c>
      <c r="C59" s="6">
        <v>0</v>
      </c>
      <c r="D59" s="6">
        <v>2</v>
      </c>
      <c r="E59" s="6">
        <v>2</v>
      </c>
      <c r="F59" s="6">
        <v>0</v>
      </c>
      <c r="G59" s="6">
        <v>2</v>
      </c>
      <c r="H59" s="6">
        <v>0</v>
      </c>
      <c r="I59" s="6">
        <v>2</v>
      </c>
      <c r="J59" s="6">
        <v>0</v>
      </c>
      <c r="K59" s="6">
        <v>0</v>
      </c>
      <c r="L59" s="6">
        <v>0</v>
      </c>
      <c r="M59" s="6">
        <v>0</v>
      </c>
      <c r="N59" s="6">
        <v>0</v>
      </c>
      <c r="O59" s="6">
        <v>0</v>
      </c>
      <c r="P59" s="6">
        <v>0</v>
      </c>
      <c r="Q59" s="6">
        <v>2</v>
      </c>
      <c r="R59" s="6">
        <v>0</v>
      </c>
      <c r="S59" s="6">
        <v>0</v>
      </c>
      <c r="T59" s="6">
        <v>0</v>
      </c>
      <c r="U59" s="6">
        <v>0</v>
      </c>
      <c r="V59" s="6">
        <v>2</v>
      </c>
      <c r="W59" s="6">
        <v>1</v>
      </c>
      <c r="X59" s="6">
        <v>0</v>
      </c>
      <c r="Y59" s="6">
        <v>0</v>
      </c>
      <c r="Z59" s="6">
        <v>0</v>
      </c>
      <c r="AA59" s="6">
        <v>0</v>
      </c>
      <c r="AB59" s="6">
        <v>0</v>
      </c>
      <c r="AC59" s="6">
        <v>0</v>
      </c>
      <c r="AD59" s="6">
        <v>0</v>
      </c>
      <c r="AE59" s="6">
        <v>0</v>
      </c>
      <c r="AF59" s="6">
        <v>1</v>
      </c>
      <c r="AG59" s="6">
        <v>2</v>
      </c>
      <c r="AH59" s="6">
        <v>0</v>
      </c>
      <c r="AI59" s="6">
        <v>2</v>
      </c>
    </row>
    <row r="60" spans="1:35" hidden="1" x14ac:dyDescent="0.2">
      <c r="A60" s="38"/>
      <c r="B60" s="7">
        <v>0</v>
      </c>
      <c r="C60" s="12">
        <v>0</v>
      </c>
      <c r="D60" s="12">
        <v>0</v>
      </c>
      <c r="E60" s="7">
        <v>0</v>
      </c>
      <c r="F60" s="12">
        <v>0</v>
      </c>
      <c r="G60" s="12">
        <v>0</v>
      </c>
      <c r="H60" s="12">
        <v>0</v>
      </c>
      <c r="I60" s="7">
        <v>0</v>
      </c>
      <c r="J60" s="12">
        <v>0</v>
      </c>
      <c r="K60" s="12">
        <v>0</v>
      </c>
      <c r="L60" s="12">
        <v>0</v>
      </c>
      <c r="M60" s="12">
        <v>0</v>
      </c>
      <c r="N60" s="12">
        <v>0</v>
      </c>
      <c r="O60" s="12">
        <v>0</v>
      </c>
      <c r="P60" s="12">
        <v>0</v>
      </c>
      <c r="Q60" s="12">
        <v>0.01</v>
      </c>
      <c r="R60" s="12">
        <v>0</v>
      </c>
      <c r="S60" s="12">
        <v>0</v>
      </c>
      <c r="T60" s="12">
        <v>0</v>
      </c>
      <c r="U60" s="12">
        <v>0</v>
      </c>
      <c r="V60" s="7">
        <v>0</v>
      </c>
      <c r="W60" s="12">
        <v>0</v>
      </c>
      <c r="X60" s="12">
        <v>0</v>
      </c>
      <c r="Y60" s="12">
        <v>0</v>
      </c>
      <c r="Z60" s="12">
        <v>0</v>
      </c>
      <c r="AA60" s="12">
        <v>0</v>
      </c>
      <c r="AB60" s="12">
        <v>0</v>
      </c>
      <c r="AC60" s="12">
        <v>0</v>
      </c>
      <c r="AD60" s="12">
        <v>0</v>
      </c>
      <c r="AE60" s="12">
        <v>0</v>
      </c>
      <c r="AF60" s="12">
        <v>0</v>
      </c>
      <c r="AG60" s="7">
        <v>0</v>
      </c>
      <c r="AH60" s="12">
        <v>0</v>
      </c>
      <c r="AI60" s="12">
        <v>0</v>
      </c>
    </row>
    <row r="61" spans="1:35" hidden="1" x14ac:dyDescent="0.2">
      <c r="A61" s="38" t="s">
        <v>103</v>
      </c>
      <c r="B61" s="6">
        <v>5</v>
      </c>
      <c r="C61" s="6">
        <v>3</v>
      </c>
      <c r="D61" s="6">
        <v>1</v>
      </c>
      <c r="E61" s="6">
        <v>5</v>
      </c>
      <c r="F61" s="6">
        <v>2</v>
      </c>
      <c r="G61" s="6">
        <v>3</v>
      </c>
      <c r="H61" s="6">
        <v>0</v>
      </c>
      <c r="I61" s="6">
        <v>5</v>
      </c>
      <c r="J61" s="6">
        <v>0</v>
      </c>
      <c r="K61" s="6">
        <v>0</v>
      </c>
      <c r="L61" s="6">
        <v>0</v>
      </c>
      <c r="M61" s="6">
        <v>1</v>
      </c>
      <c r="N61" s="6">
        <v>0</v>
      </c>
      <c r="O61" s="6">
        <v>0</v>
      </c>
      <c r="P61" s="6">
        <v>0</v>
      </c>
      <c r="Q61" s="6">
        <v>2</v>
      </c>
      <c r="R61" s="6">
        <v>0</v>
      </c>
      <c r="S61" s="6">
        <v>0</v>
      </c>
      <c r="T61" s="6">
        <v>0</v>
      </c>
      <c r="U61" s="6">
        <v>1</v>
      </c>
      <c r="V61" s="6">
        <v>5</v>
      </c>
      <c r="W61" s="6">
        <v>2</v>
      </c>
      <c r="X61" s="6">
        <v>0</v>
      </c>
      <c r="Y61" s="6">
        <v>0</v>
      </c>
      <c r="Z61" s="6">
        <v>0</v>
      </c>
      <c r="AA61" s="6">
        <v>0</v>
      </c>
      <c r="AB61" s="6">
        <v>0</v>
      </c>
      <c r="AC61" s="6">
        <v>0</v>
      </c>
      <c r="AD61" s="6">
        <v>1</v>
      </c>
      <c r="AE61" s="6">
        <v>0</v>
      </c>
      <c r="AF61" s="6">
        <v>1</v>
      </c>
      <c r="AG61" s="6">
        <v>3</v>
      </c>
      <c r="AH61" s="6">
        <v>3</v>
      </c>
      <c r="AI61" s="6">
        <v>0</v>
      </c>
    </row>
    <row r="62" spans="1:35" hidden="1" x14ac:dyDescent="0.2">
      <c r="A62" s="38"/>
      <c r="B62" s="7">
        <v>0</v>
      </c>
      <c r="C62" s="12">
        <v>0</v>
      </c>
      <c r="D62" s="12">
        <v>0</v>
      </c>
      <c r="E62" s="7">
        <v>0</v>
      </c>
      <c r="F62" s="12">
        <v>0</v>
      </c>
      <c r="G62" s="12">
        <v>0</v>
      </c>
      <c r="H62" s="12">
        <v>0</v>
      </c>
      <c r="I62" s="7">
        <v>0</v>
      </c>
      <c r="J62" s="12">
        <v>0</v>
      </c>
      <c r="K62" s="12">
        <v>0</v>
      </c>
      <c r="L62" s="12">
        <v>0</v>
      </c>
      <c r="M62" s="12">
        <v>0.01</v>
      </c>
      <c r="N62" s="12">
        <v>0</v>
      </c>
      <c r="O62" s="12">
        <v>0</v>
      </c>
      <c r="P62" s="12">
        <v>0</v>
      </c>
      <c r="Q62" s="12">
        <v>0.01</v>
      </c>
      <c r="R62" s="12">
        <v>0</v>
      </c>
      <c r="S62" s="12">
        <v>0</v>
      </c>
      <c r="T62" s="12">
        <v>0</v>
      </c>
      <c r="U62" s="12">
        <v>0.02</v>
      </c>
      <c r="V62" s="7">
        <v>0</v>
      </c>
      <c r="W62" s="12">
        <v>0</v>
      </c>
      <c r="X62" s="12">
        <v>0</v>
      </c>
      <c r="Y62" s="12">
        <v>0</v>
      </c>
      <c r="Z62" s="12">
        <v>0</v>
      </c>
      <c r="AA62" s="12">
        <v>0</v>
      </c>
      <c r="AB62" s="12">
        <v>0</v>
      </c>
      <c r="AC62" s="12">
        <v>0</v>
      </c>
      <c r="AD62" s="12">
        <v>0.05</v>
      </c>
      <c r="AE62" s="12">
        <v>0</v>
      </c>
      <c r="AF62" s="12">
        <v>0.01</v>
      </c>
      <c r="AG62" s="7">
        <v>0</v>
      </c>
      <c r="AH62" s="12">
        <v>0</v>
      </c>
      <c r="AI62" s="12">
        <v>0</v>
      </c>
    </row>
    <row r="63" spans="1:35" hidden="1" x14ac:dyDescent="0.2">
      <c r="A63" s="38" t="s">
        <v>104</v>
      </c>
      <c r="B63" s="6">
        <v>107</v>
      </c>
      <c r="C63" s="6">
        <v>62</v>
      </c>
      <c r="D63" s="6">
        <v>44</v>
      </c>
      <c r="E63" s="6">
        <v>107</v>
      </c>
      <c r="F63" s="6">
        <v>16</v>
      </c>
      <c r="G63" s="6">
        <v>27</v>
      </c>
      <c r="H63" s="6">
        <v>64</v>
      </c>
      <c r="I63" s="6">
        <v>107</v>
      </c>
      <c r="J63" s="6">
        <v>9</v>
      </c>
      <c r="K63" s="6">
        <v>17</v>
      </c>
      <c r="L63" s="6">
        <v>6</v>
      </c>
      <c r="M63" s="6">
        <v>5</v>
      </c>
      <c r="N63" s="6">
        <v>7</v>
      </c>
      <c r="O63" s="6">
        <v>17</v>
      </c>
      <c r="P63" s="6">
        <v>6</v>
      </c>
      <c r="Q63" s="6">
        <v>17</v>
      </c>
      <c r="R63" s="6">
        <v>7</v>
      </c>
      <c r="S63" s="6">
        <v>2</v>
      </c>
      <c r="T63" s="6">
        <v>9</v>
      </c>
      <c r="U63" s="6">
        <v>4</v>
      </c>
      <c r="V63" s="6">
        <v>107</v>
      </c>
      <c r="W63" s="6">
        <v>39</v>
      </c>
      <c r="X63" s="6">
        <v>27</v>
      </c>
      <c r="Y63" s="6">
        <v>6</v>
      </c>
      <c r="Z63" s="6">
        <v>10</v>
      </c>
      <c r="AA63" s="6">
        <v>3</v>
      </c>
      <c r="AB63" s="6">
        <v>0</v>
      </c>
      <c r="AC63" s="6">
        <v>1</v>
      </c>
      <c r="AD63" s="6">
        <v>2</v>
      </c>
      <c r="AE63" s="6">
        <v>2</v>
      </c>
      <c r="AF63" s="6">
        <v>17</v>
      </c>
      <c r="AG63" s="6">
        <v>103</v>
      </c>
      <c r="AH63" s="6">
        <v>26</v>
      </c>
      <c r="AI63" s="6">
        <v>77</v>
      </c>
    </row>
    <row r="64" spans="1:35" hidden="1" x14ac:dyDescent="0.2">
      <c r="A64" s="38"/>
      <c r="B64" s="7">
        <v>0.05</v>
      </c>
      <c r="C64" s="12">
        <v>0.06</v>
      </c>
      <c r="D64" s="12">
        <v>0.04</v>
      </c>
      <c r="E64" s="7">
        <v>0.05</v>
      </c>
      <c r="F64" s="12">
        <v>0.03</v>
      </c>
      <c r="G64" s="12">
        <v>0.04</v>
      </c>
      <c r="H64" s="12">
        <v>0.09</v>
      </c>
      <c r="I64" s="7">
        <v>0.05</v>
      </c>
      <c r="J64" s="12">
        <v>0.11</v>
      </c>
      <c r="K64" s="12">
        <v>0.08</v>
      </c>
      <c r="L64" s="12">
        <v>0.04</v>
      </c>
      <c r="M64" s="12">
        <v>0.04</v>
      </c>
      <c r="N64" s="12">
        <v>0.04</v>
      </c>
      <c r="O64" s="12">
        <v>0.09</v>
      </c>
      <c r="P64" s="12">
        <v>0.02</v>
      </c>
      <c r="Q64" s="12">
        <v>0.06</v>
      </c>
      <c r="R64" s="12">
        <v>0.04</v>
      </c>
      <c r="S64" s="12">
        <v>0.02</v>
      </c>
      <c r="T64" s="12">
        <v>0.06</v>
      </c>
      <c r="U64" s="12">
        <v>7.0000000000000007E-2</v>
      </c>
      <c r="V64" s="7">
        <v>0.05</v>
      </c>
      <c r="W64" s="12">
        <v>7.0000000000000007E-2</v>
      </c>
      <c r="X64" s="12">
        <v>0.04</v>
      </c>
      <c r="Y64" s="12">
        <v>0.04</v>
      </c>
      <c r="Z64" s="12">
        <v>0.09</v>
      </c>
      <c r="AA64" s="12">
        <v>0.04</v>
      </c>
      <c r="AB64" s="12">
        <v>0</v>
      </c>
      <c r="AC64" s="12">
        <v>0.02</v>
      </c>
      <c r="AD64" s="12">
        <v>0.08</v>
      </c>
      <c r="AE64" s="12">
        <v>0.02</v>
      </c>
      <c r="AF64" s="12">
        <v>0.06</v>
      </c>
      <c r="AG64" s="7">
        <v>0.06</v>
      </c>
      <c r="AH64" s="12">
        <v>0.03</v>
      </c>
      <c r="AI64" s="12">
        <v>0.09</v>
      </c>
    </row>
    <row r="65" spans="1:35" hidden="1" x14ac:dyDescent="0.2">
      <c r="A65" s="38" t="s">
        <v>105</v>
      </c>
      <c r="B65" s="6">
        <v>0</v>
      </c>
      <c r="C65" s="6">
        <v>0</v>
      </c>
      <c r="D65" s="6">
        <v>0</v>
      </c>
      <c r="E65" s="6">
        <v>0</v>
      </c>
      <c r="F65" s="6">
        <v>0</v>
      </c>
      <c r="G65" s="6">
        <v>0</v>
      </c>
      <c r="H65" s="6">
        <v>0</v>
      </c>
      <c r="I65" s="6">
        <v>0</v>
      </c>
      <c r="J65" s="6">
        <v>0</v>
      </c>
      <c r="K65" s="6">
        <v>0</v>
      </c>
      <c r="L65" s="6">
        <v>0</v>
      </c>
      <c r="M65" s="6">
        <v>0</v>
      </c>
      <c r="N65" s="6">
        <v>0</v>
      </c>
      <c r="O65" s="6">
        <v>0</v>
      </c>
      <c r="P65" s="6">
        <v>0</v>
      </c>
      <c r="Q65" s="6">
        <v>0</v>
      </c>
      <c r="R65" s="6">
        <v>0</v>
      </c>
      <c r="S65" s="6">
        <v>0</v>
      </c>
      <c r="T65" s="6">
        <v>0</v>
      </c>
      <c r="U65" s="6">
        <v>0</v>
      </c>
      <c r="V65" s="6">
        <v>0</v>
      </c>
      <c r="W65" s="6">
        <v>0</v>
      </c>
      <c r="X65" s="6">
        <v>0</v>
      </c>
      <c r="Y65" s="6">
        <v>0</v>
      </c>
      <c r="Z65" s="6">
        <v>0</v>
      </c>
      <c r="AA65" s="6">
        <v>0</v>
      </c>
      <c r="AB65" s="6">
        <v>0</v>
      </c>
      <c r="AC65" s="6">
        <v>0</v>
      </c>
      <c r="AD65" s="6">
        <v>0</v>
      </c>
      <c r="AE65" s="6">
        <v>0</v>
      </c>
      <c r="AF65" s="6">
        <v>0</v>
      </c>
      <c r="AG65" s="6">
        <v>0</v>
      </c>
      <c r="AH65" s="6">
        <v>0</v>
      </c>
      <c r="AI65" s="6">
        <v>0</v>
      </c>
    </row>
    <row r="66" spans="1:35" hidden="1" x14ac:dyDescent="0.2">
      <c r="A66" s="38"/>
      <c r="B66" s="7">
        <v>0</v>
      </c>
      <c r="C66" s="12">
        <v>0</v>
      </c>
      <c r="D66" s="12">
        <v>0</v>
      </c>
      <c r="E66" s="7">
        <v>0</v>
      </c>
      <c r="F66" s="12">
        <v>0</v>
      </c>
      <c r="G66" s="12">
        <v>0</v>
      </c>
      <c r="H66" s="12">
        <v>0</v>
      </c>
      <c r="I66" s="7">
        <v>0</v>
      </c>
      <c r="J66" s="12">
        <v>0</v>
      </c>
      <c r="K66" s="12">
        <v>0</v>
      </c>
      <c r="L66" s="12">
        <v>0</v>
      </c>
      <c r="M66" s="12">
        <v>0</v>
      </c>
      <c r="N66" s="12">
        <v>0</v>
      </c>
      <c r="O66" s="12">
        <v>0</v>
      </c>
      <c r="P66" s="12">
        <v>0</v>
      </c>
      <c r="Q66" s="12">
        <v>0</v>
      </c>
      <c r="R66" s="12">
        <v>0</v>
      </c>
      <c r="S66" s="12">
        <v>0</v>
      </c>
      <c r="T66" s="12">
        <v>0</v>
      </c>
      <c r="U66" s="12">
        <v>0</v>
      </c>
      <c r="V66" s="7">
        <v>0</v>
      </c>
      <c r="W66" s="12">
        <v>0</v>
      </c>
      <c r="X66" s="12">
        <v>0</v>
      </c>
      <c r="Y66" s="12">
        <v>0</v>
      </c>
      <c r="Z66" s="12">
        <v>0</v>
      </c>
      <c r="AA66" s="12">
        <v>0</v>
      </c>
      <c r="AB66" s="12">
        <v>0</v>
      </c>
      <c r="AC66" s="12">
        <v>0</v>
      </c>
      <c r="AD66" s="12">
        <v>0</v>
      </c>
      <c r="AE66" s="12">
        <v>0</v>
      </c>
      <c r="AF66" s="12">
        <v>0</v>
      </c>
      <c r="AG66" s="7">
        <v>0</v>
      </c>
      <c r="AH66" s="12">
        <v>0</v>
      </c>
      <c r="AI66" s="12">
        <v>0</v>
      </c>
    </row>
    <row r="67" spans="1:35" hidden="1" x14ac:dyDescent="0.2">
      <c r="A67" s="38" t="s">
        <v>106</v>
      </c>
      <c r="B67" s="6">
        <v>0</v>
      </c>
      <c r="C67" s="6">
        <v>0</v>
      </c>
      <c r="D67" s="6">
        <v>0</v>
      </c>
      <c r="E67" s="6">
        <v>0</v>
      </c>
      <c r="F67" s="6">
        <v>0</v>
      </c>
      <c r="G67" s="6">
        <v>0</v>
      </c>
      <c r="H67" s="6">
        <v>0</v>
      </c>
      <c r="I67" s="6">
        <v>0</v>
      </c>
      <c r="J67" s="6">
        <v>0</v>
      </c>
      <c r="K67" s="6">
        <v>0</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row>
    <row r="68" spans="1:35" hidden="1" x14ac:dyDescent="0.2">
      <c r="A68" s="38"/>
      <c r="B68" s="7">
        <v>0</v>
      </c>
      <c r="C68" s="12">
        <v>0</v>
      </c>
      <c r="D68" s="12">
        <v>0</v>
      </c>
      <c r="E68" s="7">
        <v>0</v>
      </c>
      <c r="F68" s="12">
        <v>0</v>
      </c>
      <c r="G68" s="12">
        <v>0</v>
      </c>
      <c r="H68" s="12">
        <v>0</v>
      </c>
      <c r="I68" s="7">
        <v>0</v>
      </c>
      <c r="J68" s="12">
        <v>0</v>
      </c>
      <c r="K68" s="12">
        <v>0</v>
      </c>
      <c r="L68" s="12">
        <v>0</v>
      </c>
      <c r="M68" s="12">
        <v>0</v>
      </c>
      <c r="N68" s="12">
        <v>0</v>
      </c>
      <c r="O68" s="12">
        <v>0</v>
      </c>
      <c r="P68" s="12">
        <v>0</v>
      </c>
      <c r="Q68" s="12">
        <v>0</v>
      </c>
      <c r="R68" s="12">
        <v>0</v>
      </c>
      <c r="S68" s="12">
        <v>0</v>
      </c>
      <c r="T68" s="12">
        <v>0</v>
      </c>
      <c r="U68" s="12">
        <v>0</v>
      </c>
      <c r="V68" s="7">
        <v>0</v>
      </c>
      <c r="W68" s="12">
        <v>0</v>
      </c>
      <c r="X68" s="12">
        <v>0</v>
      </c>
      <c r="Y68" s="12">
        <v>0</v>
      </c>
      <c r="Z68" s="12">
        <v>0</v>
      </c>
      <c r="AA68" s="12">
        <v>0</v>
      </c>
      <c r="AB68" s="12">
        <v>0</v>
      </c>
      <c r="AC68" s="12">
        <v>0</v>
      </c>
      <c r="AD68" s="12">
        <v>0</v>
      </c>
      <c r="AE68" s="12">
        <v>0</v>
      </c>
      <c r="AF68" s="12">
        <v>0</v>
      </c>
      <c r="AG68" s="7">
        <v>0</v>
      </c>
      <c r="AH68" s="12">
        <v>0</v>
      </c>
      <c r="AI68" s="12">
        <v>0</v>
      </c>
    </row>
    <row r="69" spans="1:35" hidden="1" x14ac:dyDescent="0.2">
      <c r="A69" s="38" t="s">
        <v>107</v>
      </c>
      <c r="B69" s="6">
        <v>5</v>
      </c>
      <c r="C69" s="6">
        <v>3</v>
      </c>
      <c r="D69" s="6">
        <v>2</v>
      </c>
      <c r="E69" s="6">
        <v>5</v>
      </c>
      <c r="F69" s="6">
        <v>2</v>
      </c>
      <c r="G69" s="6">
        <v>0</v>
      </c>
      <c r="H69" s="6">
        <v>3</v>
      </c>
      <c r="I69" s="6">
        <v>5</v>
      </c>
      <c r="J69" s="6">
        <v>0</v>
      </c>
      <c r="K69" s="6">
        <v>2</v>
      </c>
      <c r="L69" s="6">
        <v>0</v>
      </c>
      <c r="M69" s="6">
        <v>0</v>
      </c>
      <c r="N69" s="6">
        <v>1</v>
      </c>
      <c r="O69" s="6">
        <v>0</v>
      </c>
      <c r="P69" s="6">
        <v>2</v>
      </c>
      <c r="Q69" s="6">
        <v>0</v>
      </c>
      <c r="R69" s="6">
        <v>0</v>
      </c>
      <c r="S69" s="6">
        <v>0</v>
      </c>
      <c r="T69" s="6">
        <v>1</v>
      </c>
      <c r="U69" s="6">
        <v>0</v>
      </c>
      <c r="V69" s="6">
        <v>5</v>
      </c>
      <c r="W69" s="6">
        <v>1</v>
      </c>
      <c r="X69" s="6">
        <v>2</v>
      </c>
      <c r="Y69" s="6">
        <v>0</v>
      </c>
      <c r="Z69" s="6">
        <v>0</v>
      </c>
      <c r="AA69" s="6">
        <v>0</v>
      </c>
      <c r="AB69" s="6">
        <v>0</v>
      </c>
      <c r="AC69" s="6">
        <v>0</v>
      </c>
      <c r="AD69" s="6">
        <v>0</v>
      </c>
      <c r="AE69" s="6">
        <v>2</v>
      </c>
      <c r="AF69" s="6">
        <v>0</v>
      </c>
      <c r="AG69" s="6">
        <v>5</v>
      </c>
      <c r="AH69" s="6">
        <v>1</v>
      </c>
      <c r="AI69" s="6">
        <v>4</v>
      </c>
    </row>
    <row r="70" spans="1:35" hidden="1" x14ac:dyDescent="0.2">
      <c r="A70" s="38"/>
      <c r="B70" s="7">
        <v>0</v>
      </c>
      <c r="C70" s="12">
        <v>0</v>
      </c>
      <c r="D70" s="12">
        <v>0</v>
      </c>
      <c r="E70" s="7">
        <v>0</v>
      </c>
      <c r="F70" s="12">
        <v>0</v>
      </c>
      <c r="G70" s="12">
        <v>0</v>
      </c>
      <c r="H70" s="12">
        <v>0</v>
      </c>
      <c r="I70" s="7">
        <v>0</v>
      </c>
      <c r="J70" s="12">
        <v>0</v>
      </c>
      <c r="K70" s="12">
        <v>0.01</v>
      </c>
      <c r="L70" s="12">
        <v>0</v>
      </c>
      <c r="M70" s="12">
        <v>0</v>
      </c>
      <c r="N70" s="12">
        <v>0</v>
      </c>
      <c r="O70" s="12">
        <v>0</v>
      </c>
      <c r="P70" s="12">
        <v>0.01</v>
      </c>
      <c r="Q70" s="12">
        <v>0</v>
      </c>
      <c r="R70" s="12">
        <v>0</v>
      </c>
      <c r="S70" s="12">
        <v>0</v>
      </c>
      <c r="T70" s="12">
        <v>0</v>
      </c>
      <c r="U70" s="12">
        <v>0</v>
      </c>
      <c r="V70" s="7">
        <v>0</v>
      </c>
      <c r="W70" s="12">
        <v>0</v>
      </c>
      <c r="X70" s="12">
        <v>0</v>
      </c>
      <c r="Y70" s="12">
        <v>0</v>
      </c>
      <c r="Z70" s="12">
        <v>0</v>
      </c>
      <c r="AA70" s="12">
        <v>0</v>
      </c>
      <c r="AB70" s="12">
        <v>0</v>
      </c>
      <c r="AC70" s="12">
        <v>0</v>
      </c>
      <c r="AD70" s="12">
        <v>0</v>
      </c>
      <c r="AE70" s="12">
        <v>0.01</v>
      </c>
      <c r="AF70" s="12">
        <v>0</v>
      </c>
      <c r="AG70" s="7">
        <v>0</v>
      </c>
      <c r="AH70" s="12">
        <v>0</v>
      </c>
      <c r="AI70" s="12">
        <v>0</v>
      </c>
    </row>
    <row r="71" spans="1:35" hidden="1" x14ac:dyDescent="0.2">
      <c r="A71" s="38" t="s">
        <v>108</v>
      </c>
      <c r="B71" s="6">
        <v>1</v>
      </c>
      <c r="C71" s="6">
        <v>0</v>
      </c>
      <c r="D71" s="6">
        <v>1</v>
      </c>
      <c r="E71" s="6">
        <v>1</v>
      </c>
      <c r="F71" s="6">
        <v>0</v>
      </c>
      <c r="G71" s="6">
        <v>0</v>
      </c>
      <c r="H71" s="6">
        <v>1</v>
      </c>
      <c r="I71" s="6">
        <v>1</v>
      </c>
      <c r="J71" s="6">
        <v>0</v>
      </c>
      <c r="K71" s="6">
        <v>0</v>
      </c>
      <c r="L71" s="6">
        <v>0</v>
      </c>
      <c r="M71" s="6">
        <v>0</v>
      </c>
      <c r="N71" s="6">
        <v>0</v>
      </c>
      <c r="O71" s="6">
        <v>0</v>
      </c>
      <c r="P71" s="6">
        <v>0</v>
      </c>
      <c r="Q71" s="6">
        <v>1</v>
      </c>
      <c r="R71" s="6">
        <v>0</v>
      </c>
      <c r="S71" s="6">
        <v>0</v>
      </c>
      <c r="T71" s="6">
        <v>0</v>
      </c>
      <c r="U71" s="6">
        <v>0</v>
      </c>
      <c r="V71" s="6">
        <v>1</v>
      </c>
      <c r="W71" s="6">
        <v>1</v>
      </c>
      <c r="X71" s="6">
        <v>0</v>
      </c>
      <c r="Y71" s="6">
        <v>0</v>
      </c>
      <c r="Z71" s="6">
        <v>0</v>
      </c>
      <c r="AA71" s="6">
        <v>0</v>
      </c>
      <c r="AB71" s="6">
        <v>0</v>
      </c>
      <c r="AC71" s="6">
        <v>0</v>
      </c>
      <c r="AD71" s="6">
        <v>0</v>
      </c>
      <c r="AE71" s="6">
        <v>0</v>
      </c>
      <c r="AF71" s="6">
        <v>0</v>
      </c>
      <c r="AG71" s="6">
        <v>1</v>
      </c>
      <c r="AH71" s="6">
        <v>0</v>
      </c>
      <c r="AI71" s="6">
        <v>1</v>
      </c>
    </row>
    <row r="72" spans="1:35" hidden="1" x14ac:dyDescent="0.2">
      <c r="A72" s="38"/>
      <c r="B72" s="7">
        <v>0</v>
      </c>
      <c r="C72" s="12">
        <v>0</v>
      </c>
      <c r="D72" s="12">
        <v>0</v>
      </c>
      <c r="E72" s="7">
        <v>0</v>
      </c>
      <c r="F72" s="12">
        <v>0</v>
      </c>
      <c r="G72" s="12">
        <v>0</v>
      </c>
      <c r="H72" s="12">
        <v>0</v>
      </c>
      <c r="I72" s="7">
        <v>0</v>
      </c>
      <c r="J72" s="12">
        <v>0</v>
      </c>
      <c r="K72" s="12">
        <v>0</v>
      </c>
      <c r="L72" s="12">
        <v>0</v>
      </c>
      <c r="M72" s="12">
        <v>0</v>
      </c>
      <c r="N72" s="12">
        <v>0</v>
      </c>
      <c r="O72" s="12">
        <v>0</v>
      </c>
      <c r="P72" s="12">
        <v>0</v>
      </c>
      <c r="Q72" s="12">
        <v>0.01</v>
      </c>
      <c r="R72" s="12">
        <v>0</v>
      </c>
      <c r="S72" s="12">
        <v>0</v>
      </c>
      <c r="T72" s="12">
        <v>0</v>
      </c>
      <c r="U72" s="12">
        <v>0</v>
      </c>
      <c r="V72" s="7">
        <v>0</v>
      </c>
      <c r="W72" s="12">
        <v>0</v>
      </c>
      <c r="X72" s="12">
        <v>0</v>
      </c>
      <c r="Y72" s="12">
        <v>0</v>
      </c>
      <c r="Z72" s="12">
        <v>0</v>
      </c>
      <c r="AA72" s="12">
        <v>0</v>
      </c>
      <c r="AB72" s="12">
        <v>0</v>
      </c>
      <c r="AC72" s="12">
        <v>0</v>
      </c>
      <c r="AD72" s="12">
        <v>0</v>
      </c>
      <c r="AE72" s="12">
        <v>0</v>
      </c>
      <c r="AF72" s="12">
        <v>0</v>
      </c>
      <c r="AG72" s="7">
        <v>0</v>
      </c>
      <c r="AH72" s="12">
        <v>0</v>
      </c>
      <c r="AI72" s="12">
        <v>0</v>
      </c>
    </row>
    <row r="73" spans="1:35" hidden="1" x14ac:dyDescent="0.2">
      <c r="A73" s="38" t="s">
        <v>109</v>
      </c>
      <c r="B73" s="6">
        <v>59</v>
      </c>
      <c r="C73" s="6">
        <v>32</v>
      </c>
      <c r="D73" s="6">
        <v>27</v>
      </c>
      <c r="E73" s="6">
        <v>59</v>
      </c>
      <c r="F73" s="6">
        <v>4</v>
      </c>
      <c r="G73" s="6">
        <v>18</v>
      </c>
      <c r="H73" s="6">
        <v>37</v>
      </c>
      <c r="I73" s="6">
        <v>59</v>
      </c>
      <c r="J73" s="6">
        <v>1</v>
      </c>
      <c r="K73" s="6">
        <v>7</v>
      </c>
      <c r="L73" s="6">
        <v>6</v>
      </c>
      <c r="M73" s="6">
        <v>3</v>
      </c>
      <c r="N73" s="6">
        <v>8</v>
      </c>
      <c r="O73" s="6">
        <v>2</v>
      </c>
      <c r="P73" s="6">
        <v>4</v>
      </c>
      <c r="Q73" s="6">
        <v>10</v>
      </c>
      <c r="R73" s="6">
        <v>5</v>
      </c>
      <c r="S73" s="6">
        <v>1</v>
      </c>
      <c r="T73" s="6">
        <v>5</v>
      </c>
      <c r="U73" s="6">
        <v>5</v>
      </c>
      <c r="V73" s="6">
        <v>59</v>
      </c>
      <c r="W73" s="6">
        <v>14</v>
      </c>
      <c r="X73" s="6">
        <v>14</v>
      </c>
      <c r="Y73" s="6">
        <v>2</v>
      </c>
      <c r="Z73" s="6">
        <v>10</v>
      </c>
      <c r="AA73" s="6">
        <v>1</v>
      </c>
      <c r="AB73" s="6">
        <v>0</v>
      </c>
      <c r="AC73" s="6">
        <v>1</v>
      </c>
      <c r="AD73" s="6">
        <v>3</v>
      </c>
      <c r="AE73" s="6">
        <v>2</v>
      </c>
      <c r="AF73" s="6">
        <v>11</v>
      </c>
      <c r="AG73" s="6">
        <v>54</v>
      </c>
      <c r="AH73" s="6">
        <v>13</v>
      </c>
      <c r="AI73" s="6">
        <v>41</v>
      </c>
    </row>
    <row r="74" spans="1:35" hidden="1" x14ac:dyDescent="0.2">
      <c r="A74" s="38"/>
      <c r="B74" s="7">
        <v>0.03</v>
      </c>
      <c r="C74" s="12">
        <v>0.03</v>
      </c>
      <c r="D74" s="12">
        <v>0.03</v>
      </c>
      <c r="E74" s="7">
        <v>0.03</v>
      </c>
      <c r="F74" s="12">
        <v>0.01</v>
      </c>
      <c r="G74" s="12">
        <v>0.03</v>
      </c>
      <c r="H74" s="12">
        <v>0.05</v>
      </c>
      <c r="I74" s="7">
        <v>0.03</v>
      </c>
      <c r="J74" s="12">
        <v>0.02</v>
      </c>
      <c r="K74" s="12">
        <v>0.03</v>
      </c>
      <c r="L74" s="12">
        <v>0.04</v>
      </c>
      <c r="M74" s="12">
        <v>0.02</v>
      </c>
      <c r="N74" s="12">
        <v>0.05</v>
      </c>
      <c r="O74" s="12">
        <v>0.01</v>
      </c>
      <c r="P74" s="12">
        <v>0.02</v>
      </c>
      <c r="Q74" s="12">
        <v>0.04</v>
      </c>
      <c r="R74" s="12">
        <v>0.03</v>
      </c>
      <c r="S74" s="12">
        <v>0.01</v>
      </c>
      <c r="T74" s="12">
        <v>0.03</v>
      </c>
      <c r="U74" s="12">
        <v>0.09</v>
      </c>
      <c r="V74" s="7">
        <v>0.03</v>
      </c>
      <c r="W74" s="12">
        <v>0.02</v>
      </c>
      <c r="X74" s="12">
        <v>0.02</v>
      </c>
      <c r="Y74" s="12">
        <v>0.02</v>
      </c>
      <c r="Z74" s="12">
        <v>0.09</v>
      </c>
      <c r="AA74" s="12">
        <v>0.02</v>
      </c>
      <c r="AB74" s="12">
        <v>0</v>
      </c>
      <c r="AC74" s="12">
        <v>0.01</v>
      </c>
      <c r="AD74" s="12">
        <v>0.12</v>
      </c>
      <c r="AE74" s="12">
        <v>0.01</v>
      </c>
      <c r="AF74" s="12">
        <v>0.04</v>
      </c>
      <c r="AG74" s="7">
        <v>0.03</v>
      </c>
      <c r="AH74" s="12">
        <v>0.01</v>
      </c>
      <c r="AI74" s="12">
        <v>0.05</v>
      </c>
    </row>
    <row r="75" spans="1:35" hidden="1" x14ac:dyDescent="0.2">
      <c r="A75" s="38" t="s">
        <v>110</v>
      </c>
      <c r="B75" s="6">
        <v>0</v>
      </c>
      <c r="C75" s="6">
        <v>0</v>
      </c>
      <c r="D75" s="6">
        <v>0</v>
      </c>
      <c r="E75" s="6">
        <v>0</v>
      </c>
      <c r="F75" s="6">
        <v>0</v>
      </c>
      <c r="G75" s="6">
        <v>0</v>
      </c>
      <c r="H75" s="6">
        <v>0</v>
      </c>
      <c r="I75" s="6">
        <v>0</v>
      </c>
      <c r="J75" s="6">
        <v>0</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c r="AH75" s="6">
        <v>0</v>
      </c>
      <c r="AI75" s="6">
        <v>0</v>
      </c>
    </row>
    <row r="76" spans="1:35" hidden="1" x14ac:dyDescent="0.2">
      <c r="A76" s="38"/>
      <c r="B76" s="7">
        <v>0</v>
      </c>
      <c r="C76" s="12">
        <v>0</v>
      </c>
      <c r="D76" s="12">
        <v>0</v>
      </c>
      <c r="E76" s="7">
        <v>0</v>
      </c>
      <c r="F76" s="12">
        <v>0</v>
      </c>
      <c r="G76" s="12">
        <v>0</v>
      </c>
      <c r="H76" s="12">
        <v>0</v>
      </c>
      <c r="I76" s="7">
        <v>0</v>
      </c>
      <c r="J76" s="12">
        <v>0</v>
      </c>
      <c r="K76" s="12">
        <v>0</v>
      </c>
      <c r="L76" s="12">
        <v>0</v>
      </c>
      <c r="M76" s="12">
        <v>0</v>
      </c>
      <c r="N76" s="12">
        <v>0</v>
      </c>
      <c r="O76" s="12">
        <v>0</v>
      </c>
      <c r="P76" s="12">
        <v>0</v>
      </c>
      <c r="Q76" s="12">
        <v>0</v>
      </c>
      <c r="R76" s="12">
        <v>0</v>
      </c>
      <c r="S76" s="12">
        <v>0</v>
      </c>
      <c r="T76" s="12">
        <v>0</v>
      </c>
      <c r="U76" s="12">
        <v>0</v>
      </c>
      <c r="V76" s="7">
        <v>0</v>
      </c>
      <c r="W76" s="12">
        <v>0</v>
      </c>
      <c r="X76" s="12">
        <v>0</v>
      </c>
      <c r="Y76" s="12">
        <v>0</v>
      </c>
      <c r="Z76" s="12">
        <v>0</v>
      </c>
      <c r="AA76" s="12">
        <v>0</v>
      </c>
      <c r="AB76" s="12">
        <v>0</v>
      </c>
      <c r="AC76" s="12">
        <v>0</v>
      </c>
      <c r="AD76" s="12">
        <v>0</v>
      </c>
      <c r="AE76" s="12">
        <v>0</v>
      </c>
      <c r="AF76" s="12">
        <v>0</v>
      </c>
      <c r="AG76" s="7">
        <v>0</v>
      </c>
      <c r="AH76" s="12">
        <v>0</v>
      </c>
      <c r="AI76" s="12">
        <v>0</v>
      </c>
    </row>
    <row r="77" spans="1:35" hidden="1" x14ac:dyDescent="0.2">
      <c r="A77" s="38" t="s">
        <v>111</v>
      </c>
      <c r="B77" s="6">
        <v>1</v>
      </c>
      <c r="C77" s="6">
        <v>1</v>
      </c>
      <c r="D77" s="6">
        <v>0</v>
      </c>
      <c r="E77" s="6">
        <v>1</v>
      </c>
      <c r="F77" s="6">
        <v>0</v>
      </c>
      <c r="G77" s="6">
        <v>1</v>
      </c>
      <c r="H77" s="6">
        <v>0</v>
      </c>
      <c r="I77" s="6">
        <v>1</v>
      </c>
      <c r="J77" s="6">
        <v>0</v>
      </c>
      <c r="K77" s="6">
        <v>0</v>
      </c>
      <c r="L77" s="6">
        <v>1</v>
      </c>
      <c r="M77" s="6">
        <v>0</v>
      </c>
      <c r="N77" s="6">
        <v>0</v>
      </c>
      <c r="O77" s="6">
        <v>0</v>
      </c>
      <c r="P77" s="6">
        <v>0</v>
      </c>
      <c r="Q77" s="6">
        <v>0</v>
      </c>
      <c r="R77" s="6">
        <v>0</v>
      </c>
      <c r="S77" s="6">
        <v>0</v>
      </c>
      <c r="T77" s="6">
        <v>0</v>
      </c>
      <c r="U77" s="6">
        <v>0</v>
      </c>
      <c r="V77" s="6">
        <v>1</v>
      </c>
      <c r="W77" s="6">
        <v>0</v>
      </c>
      <c r="X77" s="6">
        <v>0</v>
      </c>
      <c r="Y77" s="6">
        <v>0</v>
      </c>
      <c r="Z77" s="6">
        <v>1</v>
      </c>
      <c r="AA77" s="6">
        <v>0</v>
      </c>
      <c r="AB77" s="6">
        <v>0</v>
      </c>
      <c r="AC77" s="6">
        <v>0</v>
      </c>
      <c r="AD77" s="6">
        <v>0</v>
      </c>
      <c r="AE77" s="6">
        <v>0</v>
      </c>
      <c r="AF77" s="6">
        <v>0</v>
      </c>
      <c r="AG77" s="6">
        <v>1</v>
      </c>
      <c r="AH77" s="6">
        <v>0</v>
      </c>
      <c r="AI77" s="6">
        <v>1</v>
      </c>
    </row>
    <row r="78" spans="1:35" hidden="1" x14ac:dyDescent="0.2">
      <c r="A78" s="38"/>
      <c r="B78" s="7">
        <v>0</v>
      </c>
      <c r="C78" s="12">
        <v>0</v>
      </c>
      <c r="D78" s="12">
        <v>0</v>
      </c>
      <c r="E78" s="7">
        <v>0</v>
      </c>
      <c r="F78" s="12">
        <v>0</v>
      </c>
      <c r="G78" s="12">
        <v>0</v>
      </c>
      <c r="H78" s="12">
        <v>0</v>
      </c>
      <c r="I78" s="7">
        <v>0</v>
      </c>
      <c r="J78" s="12">
        <v>0</v>
      </c>
      <c r="K78" s="12">
        <v>0</v>
      </c>
      <c r="L78" s="12">
        <v>0</v>
      </c>
      <c r="M78" s="12">
        <v>0</v>
      </c>
      <c r="N78" s="12">
        <v>0</v>
      </c>
      <c r="O78" s="12">
        <v>0</v>
      </c>
      <c r="P78" s="12">
        <v>0</v>
      </c>
      <c r="Q78" s="12">
        <v>0</v>
      </c>
      <c r="R78" s="12">
        <v>0</v>
      </c>
      <c r="S78" s="12">
        <v>0</v>
      </c>
      <c r="T78" s="12">
        <v>0</v>
      </c>
      <c r="U78" s="12">
        <v>0</v>
      </c>
      <c r="V78" s="7">
        <v>0</v>
      </c>
      <c r="W78" s="12">
        <v>0</v>
      </c>
      <c r="X78" s="12">
        <v>0</v>
      </c>
      <c r="Y78" s="12">
        <v>0</v>
      </c>
      <c r="Z78" s="12">
        <v>0.01</v>
      </c>
      <c r="AA78" s="12">
        <v>0</v>
      </c>
      <c r="AB78" s="12">
        <v>0</v>
      </c>
      <c r="AC78" s="12">
        <v>0</v>
      </c>
      <c r="AD78" s="12">
        <v>0</v>
      </c>
      <c r="AE78" s="12">
        <v>0</v>
      </c>
      <c r="AF78" s="12">
        <v>0</v>
      </c>
      <c r="AG78" s="7">
        <v>0</v>
      </c>
      <c r="AH78" s="12">
        <v>0</v>
      </c>
      <c r="AI78" s="12">
        <v>0</v>
      </c>
    </row>
    <row r="79" spans="1:35" hidden="1" x14ac:dyDescent="0.2">
      <c r="A79" s="38" t="s">
        <v>112</v>
      </c>
      <c r="B79" s="6">
        <v>0</v>
      </c>
      <c r="C79" s="6">
        <v>0</v>
      </c>
      <c r="D79" s="6">
        <v>0</v>
      </c>
      <c r="E79" s="6">
        <v>0</v>
      </c>
      <c r="F79" s="6">
        <v>0</v>
      </c>
      <c r="G79" s="6">
        <v>0</v>
      </c>
      <c r="H79" s="6">
        <v>0</v>
      </c>
      <c r="I79" s="6">
        <v>0</v>
      </c>
      <c r="J79" s="6">
        <v>0</v>
      </c>
      <c r="K79" s="6">
        <v>0</v>
      </c>
      <c r="L79" s="6">
        <v>0</v>
      </c>
      <c r="M79" s="6">
        <v>0</v>
      </c>
      <c r="N79" s="6">
        <v>0</v>
      </c>
      <c r="O79" s="6">
        <v>0</v>
      </c>
      <c r="P79" s="6">
        <v>0</v>
      </c>
      <c r="Q79" s="6">
        <v>0</v>
      </c>
      <c r="R79" s="6">
        <v>0</v>
      </c>
      <c r="S79" s="6">
        <v>0</v>
      </c>
      <c r="T79" s="6">
        <v>0</v>
      </c>
      <c r="U79" s="6">
        <v>0</v>
      </c>
      <c r="V79" s="6">
        <v>0</v>
      </c>
      <c r="W79" s="6">
        <v>0</v>
      </c>
      <c r="X79" s="6">
        <v>0</v>
      </c>
      <c r="Y79" s="6">
        <v>0</v>
      </c>
      <c r="Z79" s="6">
        <v>0</v>
      </c>
      <c r="AA79" s="6">
        <v>0</v>
      </c>
      <c r="AB79" s="6">
        <v>0</v>
      </c>
      <c r="AC79" s="6">
        <v>0</v>
      </c>
      <c r="AD79" s="6">
        <v>0</v>
      </c>
      <c r="AE79" s="6">
        <v>0</v>
      </c>
      <c r="AF79" s="6">
        <v>0</v>
      </c>
      <c r="AG79" s="6">
        <v>0</v>
      </c>
      <c r="AH79" s="6">
        <v>0</v>
      </c>
      <c r="AI79" s="6">
        <v>0</v>
      </c>
    </row>
    <row r="80" spans="1:35" hidden="1" x14ac:dyDescent="0.2">
      <c r="A80" s="38"/>
      <c r="B80" s="7">
        <v>0</v>
      </c>
      <c r="C80" s="12">
        <v>0</v>
      </c>
      <c r="D80" s="12">
        <v>0</v>
      </c>
      <c r="E80" s="7">
        <v>0</v>
      </c>
      <c r="F80" s="12">
        <v>0</v>
      </c>
      <c r="G80" s="12">
        <v>0</v>
      </c>
      <c r="H80" s="12">
        <v>0</v>
      </c>
      <c r="I80" s="7">
        <v>0</v>
      </c>
      <c r="J80" s="12">
        <v>0</v>
      </c>
      <c r="K80" s="12">
        <v>0</v>
      </c>
      <c r="L80" s="12">
        <v>0</v>
      </c>
      <c r="M80" s="12">
        <v>0</v>
      </c>
      <c r="N80" s="12">
        <v>0</v>
      </c>
      <c r="O80" s="12">
        <v>0</v>
      </c>
      <c r="P80" s="12">
        <v>0</v>
      </c>
      <c r="Q80" s="12">
        <v>0</v>
      </c>
      <c r="R80" s="12">
        <v>0</v>
      </c>
      <c r="S80" s="12">
        <v>0</v>
      </c>
      <c r="T80" s="12">
        <v>0</v>
      </c>
      <c r="U80" s="12">
        <v>0</v>
      </c>
      <c r="V80" s="7">
        <v>0</v>
      </c>
      <c r="W80" s="12">
        <v>0</v>
      </c>
      <c r="X80" s="12">
        <v>0</v>
      </c>
      <c r="Y80" s="12">
        <v>0</v>
      </c>
      <c r="Z80" s="12">
        <v>0</v>
      </c>
      <c r="AA80" s="12">
        <v>0</v>
      </c>
      <c r="AB80" s="12">
        <v>0</v>
      </c>
      <c r="AC80" s="12">
        <v>0</v>
      </c>
      <c r="AD80" s="12">
        <v>0</v>
      </c>
      <c r="AE80" s="12">
        <v>0</v>
      </c>
      <c r="AF80" s="12">
        <v>0</v>
      </c>
      <c r="AG80" s="7">
        <v>0</v>
      </c>
      <c r="AH80" s="12">
        <v>0</v>
      </c>
      <c r="AI80" s="12">
        <v>0</v>
      </c>
    </row>
    <row r="81" spans="1:35" hidden="1" x14ac:dyDescent="0.2">
      <c r="A81" s="38" t="s">
        <v>113</v>
      </c>
      <c r="B81" s="6">
        <v>0</v>
      </c>
      <c r="C81" s="6">
        <v>0</v>
      </c>
      <c r="D81" s="6">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row>
    <row r="82" spans="1:35" hidden="1" x14ac:dyDescent="0.2">
      <c r="A82" s="38"/>
      <c r="B82" s="7">
        <v>0</v>
      </c>
      <c r="C82" s="12">
        <v>0</v>
      </c>
      <c r="D82" s="12">
        <v>0</v>
      </c>
      <c r="E82" s="7">
        <v>0</v>
      </c>
      <c r="F82" s="12">
        <v>0</v>
      </c>
      <c r="G82" s="12">
        <v>0</v>
      </c>
      <c r="H82" s="12">
        <v>0</v>
      </c>
      <c r="I82" s="7">
        <v>0</v>
      </c>
      <c r="J82" s="12">
        <v>0</v>
      </c>
      <c r="K82" s="12">
        <v>0</v>
      </c>
      <c r="L82" s="12">
        <v>0</v>
      </c>
      <c r="M82" s="12">
        <v>0</v>
      </c>
      <c r="N82" s="12">
        <v>0</v>
      </c>
      <c r="O82" s="12">
        <v>0</v>
      </c>
      <c r="P82" s="12">
        <v>0</v>
      </c>
      <c r="Q82" s="12">
        <v>0</v>
      </c>
      <c r="R82" s="12">
        <v>0</v>
      </c>
      <c r="S82" s="12">
        <v>0</v>
      </c>
      <c r="T82" s="12">
        <v>0</v>
      </c>
      <c r="U82" s="12">
        <v>0</v>
      </c>
      <c r="V82" s="7">
        <v>0</v>
      </c>
      <c r="W82" s="12">
        <v>0</v>
      </c>
      <c r="X82" s="12">
        <v>0</v>
      </c>
      <c r="Y82" s="12">
        <v>0</v>
      </c>
      <c r="Z82" s="12">
        <v>0</v>
      </c>
      <c r="AA82" s="12">
        <v>0</v>
      </c>
      <c r="AB82" s="12">
        <v>0</v>
      </c>
      <c r="AC82" s="12">
        <v>0</v>
      </c>
      <c r="AD82" s="12">
        <v>0</v>
      </c>
      <c r="AE82" s="12">
        <v>0</v>
      </c>
      <c r="AF82" s="12">
        <v>0</v>
      </c>
      <c r="AG82" s="7">
        <v>0</v>
      </c>
      <c r="AH82" s="12">
        <v>0</v>
      </c>
      <c r="AI82" s="12">
        <v>0</v>
      </c>
    </row>
    <row r="83" spans="1:35" hidden="1" x14ac:dyDescent="0.2">
      <c r="A83" s="38" t="s">
        <v>114</v>
      </c>
      <c r="B83" s="6">
        <v>12</v>
      </c>
      <c r="C83" s="6">
        <v>4</v>
      </c>
      <c r="D83" s="6">
        <v>8</v>
      </c>
      <c r="E83" s="6">
        <v>12</v>
      </c>
      <c r="F83" s="6">
        <v>2</v>
      </c>
      <c r="G83" s="6">
        <v>2</v>
      </c>
      <c r="H83" s="6">
        <v>9</v>
      </c>
      <c r="I83" s="6">
        <v>12</v>
      </c>
      <c r="J83" s="6">
        <v>0</v>
      </c>
      <c r="K83" s="6">
        <v>0</v>
      </c>
      <c r="L83" s="6">
        <v>1</v>
      </c>
      <c r="M83" s="6">
        <v>0</v>
      </c>
      <c r="N83" s="6">
        <v>3</v>
      </c>
      <c r="O83" s="6">
        <v>1</v>
      </c>
      <c r="P83" s="6">
        <v>2</v>
      </c>
      <c r="Q83" s="6">
        <v>4</v>
      </c>
      <c r="R83" s="6">
        <v>1</v>
      </c>
      <c r="S83" s="6">
        <v>0</v>
      </c>
      <c r="T83" s="6">
        <v>0</v>
      </c>
      <c r="U83" s="6">
        <v>0</v>
      </c>
      <c r="V83" s="6">
        <v>12</v>
      </c>
      <c r="W83" s="6">
        <v>5</v>
      </c>
      <c r="X83" s="6">
        <v>2</v>
      </c>
      <c r="Y83" s="6">
        <v>0</v>
      </c>
      <c r="Z83" s="6">
        <v>1</v>
      </c>
      <c r="AA83" s="6">
        <v>0</v>
      </c>
      <c r="AB83" s="6">
        <v>0</v>
      </c>
      <c r="AC83" s="6">
        <v>2</v>
      </c>
      <c r="AD83" s="6">
        <v>0</v>
      </c>
      <c r="AE83" s="6">
        <v>0</v>
      </c>
      <c r="AF83" s="6">
        <v>3</v>
      </c>
      <c r="AG83" s="6">
        <v>12</v>
      </c>
      <c r="AH83" s="6">
        <v>4</v>
      </c>
      <c r="AI83" s="6">
        <v>8</v>
      </c>
    </row>
    <row r="84" spans="1:35" hidden="1" x14ac:dyDescent="0.2">
      <c r="A84" s="38"/>
      <c r="B84" s="7">
        <v>0.01</v>
      </c>
      <c r="C84" s="12">
        <v>0</v>
      </c>
      <c r="D84" s="12">
        <v>0.01</v>
      </c>
      <c r="E84" s="7">
        <v>0.01</v>
      </c>
      <c r="F84" s="12">
        <v>0</v>
      </c>
      <c r="G84" s="12">
        <v>0</v>
      </c>
      <c r="H84" s="12">
        <v>0.01</v>
      </c>
      <c r="I84" s="7">
        <v>0.01</v>
      </c>
      <c r="J84" s="12">
        <v>0</v>
      </c>
      <c r="K84" s="12">
        <v>0</v>
      </c>
      <c r="L84" s="12">
        <v>0.01</v>
      </c>
      <c r="M84" s="12">
        <v>0</v>
      </c>
      <c r="N84" s="12">
        <v>0.02</v>
      </c>
      <c r="O84" s="12">
        <v>0.01</v>
      </c>
      <c r="P84" s="12">
        <v>0.01</v>
      </c>
      <c r="Q84" s="12">
        <v>0.02</v>
      </c>
      <c r="R84" s="12">
        <v>0</v>
      </c>
      <c r="S84" s="12">
        <v>0</v>
      </c>
      <c r="T84" s="12">
        <v>0</v>
      </c>
      <c r="U84" s="12">
        <v>0</v>
      </c>
      <c r="V84" s="7">
        <v>0.01</v>
      </c>
      <c r="W84" s="12">
        <v>0.01</v>
      </c>
      <c r="X84" s="12">
        <v>0</v>
      </c>
      <c r="Y84" s="12">
        <v>0</v>
      </c>
      <c r="Z84" s="12">
        <v>0</v>
      </c>
      <c r="AA84" s="12">
        <v>0</v>
      </c>
      <c r="AB84" s="12">
        <v>0</v>
      </c>
      <c r="AC84" s="12">
        <v>0.02</v>
      </c>
      <c r="AD84" s="12">
        <v>0</v>
      </c>
      <c r="AE84" s="12">
        <v>0</v>
      </c>
      <c r="AF84" s="12">
        <v>0.01</v>
      </c>
      <c r="AG84" s="7">
        <v>0.01</v>
      </c>
      <c r="AH84" s="12">
        <v>0</v>
      </c>
      <c r="AI84" s="12">
        <v>0.01</v>
      </c>
    </row>
    <row r="85" spans="1:35" hidden="1" x14ac:dyDescent="0.2">
      <c r="A85" s="38" t="s">
        <v>115</v>
      </c>
      <c r="B85" s="6">
        <v>0</v>
      </c>
      <c r="C85" s="6">
        <v>0</v>
      </c>
      <c r="D85" s="6">
        <v>0</v>
      </c>
      <c r="E85" s="6">
        <v>0</v>
      </c>
      <c r="F85" s="6">
        <v>0</v>
      </c>
      <c r="G85" s="6">
        <v>0</v>
      </c>
      <c r="H85" s="6">
        <v>0</v>
      </c>
      <c r="I85" s="6">
        <v>0</v>
      </c>
      <c r="J85" s="6">
        <v>0</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row>
    <row r="86" spans="1:35" hidden="1" x14ac:dyDescent="0.2">
      <c r="A86" s="38"/>
      <c r="B86" s="7">
        <v>0</v>
      </c>
      <c r="C86" s="12">
        <v>0</v>
      </c>
      <c r="D86" s="12">
        <v>0</v>
      </c>
      <c r="E86" s="7">
        <v>0</v>
      </c>
      <c r="F86" s="12">
        <v>0</v>
      </c>
      <c r="G86" s="12">
        <v>0</v>
      </c>
      <c r="H86" s="12">
        <v>0</v>
      </c>
      <c r="I86" s="7">
        <v>0</v>
      </c>
      <c r="J86" s="12">
        <v>0</v>
      </c>
      <c r="K86" s="12">
        <v>0</v>
      </c>
      <c r="L86" s="12">
        <v>0</v>
      </c>
      <c r="M86" s="12">
        <v>0</v>
      </c>
      <c r="N86" s="12">
        <v>0</v>
      </c>
      <c r="O86" s="12">
        <v>0</v>
      </c>
      <c r="P86" s="12">
        <v>0</v>
      </c>
      <c r="Q86" s="12">
        <v>0</v>
      </c>
      <c r="R86" s="12">
        <v>0</v>
      </c>
      <c r="S86" s="12">
        <v>0</v>
      </c>
      <c r="T86" s="12">
        <v>0</v>
      </c>
      <c r="U86" s="12">
        <v>0</v>
      </c>
      <c r="V86" s="7">
        <v>0</v>
      </c>
      <c r="W86" s="12">
        <v>0</v>
      </c>
      <c r="X86" s="12">
        <v>0</v>
      </c>
      <c r="Y86" s="12">
        <v>0</v>
      </c>
      <c r="Z86" s="12">
        <v>0</v>
      </c>
      <c r="AA86" s="12">
        <v>0</v>
      </c>
      <c r="AB86" s="12">
        <v>0</v>
      </c>
      <c r="AC86" s="12">
        <v>0</v>
      </c>
      <c r="AD86" s="12">
        <v>0</v>
      </c>
      <c r="AE86" s="12">
        <v>0</v>
      </c>
      <c r="AF86" s="12">
        <v>0</v>
      </c>
      <c r="AG86" s="7">
        <v>0</v>
      </c>
      <c r="AH86" s="12">
        <v>0</v>
      </c>
      <c r="AI86" s="12">
        <v>0</v>
      </c>
    </row>
    <row r="87" spans="1:35" hidden="1" x14ac:dyDescent="0.2">
      <c r="A87" s="38" t="s">
        <v>116</v>
      </c>
      <c r="B87" s="6">
        <v>0</v>
      </c>
      <c r="C87" s="6">
        <v>0</v>
      </c>
      <c r="D87" s="6">
        <v>0</v>
      </c>
      <c r="E87" s="6">
        <v>0</v>
      </c>
      <c r="F87" s="6">
        <v>0</v>
      </c>
      <c r="G87" s="6">
        <v>0</v>
      </c>
      <c r="H87" s="6">
        <v>0</v>
      </c>
      <c r="I87" s="6">
        <v>0</v>
      </c>
      <c r="J87" s="6">
        <v>0</v>
      </c>
      <c r="K87" s="6">
        <v>0</v>
      </c>
      <c r="L87" s="6">
        <v>0</v>
      </c>
      <c r="M87" s="6">
        <v>0</v>
      </c>
      <c r="N87" s="6">
        <v>0</v>
      </c>
      <c r="O87" s="6">
        <v>0</v>
      </c>
      <c r="P87" s="6">
        <v>0</v>
      </c>
      <c r="Q87" s="6">
        <v>0</v>
      </c>
      <c r="R87" s="6">
        <v>0</v>
      </c>
      <c r="S87" s="6">
        <v>0</v>
      </c>
      <c r="T87" s="6">
        <v>0</v>
      </c>
      <c r="U87" s="6">
        <v>0</v>
      </c>
      <c r="V87" s="6">
        <v>0</v>
      </c>
      <c r="W87" s="6">
        <v>0</v>
      </c>
      <c r="X87" s="6">
        <v>0</v>
      </c>
      <c r="Y87" s="6">
        <v>0</v>
      </c>
      <c r="Z87" s="6">
        <v>0</v>
      </c>
      <c r="AA87" s="6">
        <v>0</v>
      </c>
      <c r="AB87" s="6">
        <v>0</v>
      </c>
      <c r="AC87" s="6">
        <v>0</v>
      </c>
      <c r="AD87" s="6">
        <v>0</v>
      </c>
      <c r="AE87" s="6">
        <v>0</v>
      </c>
      <c r="AF87" s="6">
        <v>0</v>
      </c>
      <c r="AG87" s="6">
        <v>0</v>
      </c>
      <c r="AH87" s="6">
        <v>0</v>
      </c>
      <c r="AI87" s="6">
        <v>0</v>
      </c>
    </row>
    <row r="88" spans="1:35" hidden="1" x14ac:dyDescent="0.2">
      <c r="A88" s="38"/>
      <c r="B88" s="7">
        <v>0</v>
      </c>
      <c r="C88" s="12">
        <v>0</v>
      </c>
      <c r="D88" s="12">
        <v>0</v>
      </c>
      <c r="E88" s="7">
        <v>0</v>
      </c>
      <c r="F88" s="12">
        <v>0</v>
      </c>
      <c r="G88" s="12">
        <v>0</v>
      </c>
      <c r="H88" s="12">
        <v>0</v>
      </c>
      <c r="I88" s="7">
        <v>0</v>
      </c>
      <c r="J88" s="12">
        <v>0</v>
      </c>
      <c r="K88" s="12">
        <v>0</v>
      </c>
      <c r="L88" s="12">
        <v>0</v>
      </c>
      <c r="M88" s="12">
        <v>0</v>
      </c>
      <c r="N88" s="12">
        <v>0</v>
      </c>
      <c r="O88" s="12">
        <v>0</v>
      </c>
      <c r="P88" s="12">
        <v>0</v>
      </c>
      <c r="Q88" s="12">
        <v>0</v>
      </c>
      <c r="R88" s="12">
        <v>0</v>
      </c>
      <c r="S88" s="12">
        <v>0</v>
      </c>
      <c r="T88" s="12">
        <v>0</v>
      </c>
      <c r="U88" s="12">
        <v>0</v>
      </c>
      <c r="V88" s="7">
        <v>0</v>
      </c>
      <c r="W88" s="12">
        <v>0</v>
      </c>
      <c r="X88" s="12">
        <v>0</v>
      </c>
      <c r="Y88" s="12">
        <v>0</v>
      </c>
      <c r="Z88" s="12">
        <v>0</v>
      </c>
      <c r="AA88" s="12">
        <v>0</v>
      </c>
      <c r="AB88" s="12">
        <v>0</v>
      </c>
      <c r="AC88" s="12">
        <v>0</v>
      </c>
      <c r="AD88" s="12">
        <v>0</v>
      </c>
      <c r="AE88" s="12">
        <v>0</v>
      </c>
      <c r="AF88" s="12">
        <v>0</v>
      </c>
      <c r="AG88" s="7">
        <v>0</v>
      </c>
      <c r="AH88" s="12">
        <v>0</v>
      </c>
      <c r="AI88" s="12">
        <v>0</v>
      </c>
    </row>
    <row r="89" spans="1:35" hidden="1" x14ac:dyDescent="0.2">
      <c r="A89" s="38" t="s">
        <v>117</v>
      </c>
      <c r="B89" s="6">
        <v>0</v>
      </c>
      <c r="C89" s="6">
        <v>0</v>
      </c>
      <c r="D89" s="6">
        <v>0</v>
      </c>
      <c r="E89" s="6">
        <v>0</v>
      </c>
      <c r="F89" s="6">
        <v>0</v>
      </c>
      <c r="G89" s="6">
        <v>0</v>
      </c>
      <c r="H89" s="6">
        <v>0</v>
      </c>
      <c r="I89" s="6">
        <v>0</v>
      </c>
      <c r="J89" s="6">
        <v>0</v>
      </c>
      <c r="K89" s="6">
        <v>0</v>
      </c>
      <c r="L89" s="6">
        <v>0</v>
      </c>
      <c r="M89" s="6">
        <v>0</v>
      </c>
      <c r="N89" s="6">
        <v>0</v>
      </c>
      <c r="O89" s="6">
        <v>0</v>
      </c>
      <c r="P89" s="6">
        <v>0</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row>
    <row r="90" spans="1:35" hidden="1" x14ac:dyDescent="0.2">
      <c r="A90" s="38"/>
      <c r="B90" s="7">
        <v>0</v>
      </c>
      <c r="C90" s="12">
        <v>0</v>
      </c>
      <c r="D90" s="12">
        <v>0</v>
      </c>
      <c r="E90" s="7">
        <v>0</v>
      </c>
      <c r="F90" s="12">
        <v>0</v>
      </c>
      <c r="G90" s="12">
        <v>0</v>
      </c>
      <c r="H90" s="12">
        <v>0</v>
      </c>
      <c r="I90" s="7">
        <v>0</v>
      </c>
      <c r="J90" s="12">
        <v>0</v>
      </c>
      <c r="K90" s="12">
        <v>0</v>
      </c>
      <c r="L90" s="12">
        <v>0</v>
      </c>
      <c r="M90" s="12">
        <v>0</v>
      </c>
      <c r="N90" s="12">
        <v>0</v>
      </c>
      <c r="O90" s="12">
        <v>0</v>
      </c>
      <c r="P90" s="12">
        <v>0</v>
      </c>
      <c r="Q90" s="12">
        <v>0</v>
      </c>
      <c r="R90" s="12">
        <v>0</v>
      </c>
      <c r="S90" s="12">
        <v>0</v>
      </c>
      <c r="T90" s="12">
        <v>0</v>
      </c>
      <c r="U90" s="12">
        <v>0</v>
      </c>
      <c r="V90" s="7">
        <v>0</v>
      </c>
      <c r="W90" s="12">
        <v>0</v>
      </c>
      <c r="X90" s="12">
        <v>0</v>
      </c>
      <c r="Y90" s="12">
        <v>0</v>
      </c>
      <c r="Z90" s="12">
        <v>0</v>
      </c>
      <c r="AA90" s="12">
        <v>0</v>
      </c>
      <c r="AB90" s="12">
        <v>0</v>
      </c>
      <c r="AC90" s="12">
        <v>0</v>
      </c>
      <c r="AD90" s="12">
        <v>0</v>
      </c>
      <c r="AE90" s="12">
        <v>0</v>
      </c>
      <c r="AF90" s="12">
        <v>0</v>
      </c>
      <c r="AG90" s="7">
        <v>0</v>
      </c>
      <c r="AH90" s="12">
        <v>0</v>
      </c>
      <c r="AI90" s="12">
        <v>0</v>
      </c>
    </row>
    <row r="91" spans="1:35" hidden="1" x14ac:dyDescent="0.2">
      <c r="A91" s="38" t="s">
        <v>118</v>
      </c>
      <c r="B91" s="6">
        <v>0</v>
      </c>
      <c r="C91" s="6">
        <v>0</v>
      </c>
      <c r="D91" s="6">
        <v>0</v>
      </c>
      <c r="E91" s="6">
        <v>0</v>
      </c>
      <c r="F91" s="6">
        <v>0</v>
      </c>
      <c r="G91" s="6">
        <v>0</v>
      </c>
      <c r="H91" s="6">
        <v>0</v>
      </c>
      <c r="I91" s="6">
        <v>0</v>
      </c>
      <c r="J91" s="6">
        <v>0</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row>
    <row r="92" spans="1:35" hidden="1" x14ac:dyDescent="0.2">
      <c r="A92" s="38"/>
      <c r="B92" s="7">
        <v>0</v>
      </c>
      <c r="C92" s="12">
        <v>0</v>
      </c>
      <c r="D92" s="12">
        <v>0</v>
      </c>
      <c r="E92" s="7">
        <v>0</v>
      </c>
      <c r="F92" s="12">
        <v>0</v>
      </c>
      <c r="G92" s="12">
        <v>0</v>
      </c>
      <c r="H92" s="12">
        <v>0</v>
      </c>
      <c r="I92" s="7">
        <v>0</v>
      </c>
      <c r="J92" s="12">
        <v>0</v>
      </c>
      <c r="K92" s="12">
        <v>0</v>
      </c>
      <c r="L92" s="12">
        <v>0</v>
      </c>
      <c r="M92" s="12">
        <v>0</v>
      </c>
      <c r="N92" s="12">
        <v>0</v>
      </c>
      <c r="O92" s="12">
        <v>0</v>
      </c>
      <c r="P92" s="12">
        <v>0</v>
      </c>
      <c r="Q92" s="12">
        <v>0</v>
      </c>
      <c r="R92" s="12">
        <v>0</v>
      </c>
      <c r="S92" s="12">
        <v>0</v>
      </c>
      <c r="T92" s="12">
        <v>0</v>
      </c>
      <c r="U92" s="12">
        <v>0</v>
      </c>
      <c r="V92" s="7">
        <v>0</v>
      </c>
      <c r="W92" s="12">
        <v>0</v>
      </c>
      <c r="X92" s="12">
        <v>0</v>
      </c>
      <c r="Y92" s="12">
        <v>0</v>
      </c>
      <c r="Z92" s="12">
        <v>0</v>
      </c>
      <c r="AA92" s="12">
        <v>0</v>
      </c>
      <c r="AB92" s="12">
        <v>0</v>
      </c>
      <c r="AC92" s="12">
        <v>0</v>
      </c>
      <c r="AD92" s="12">
        <v>0</v>
      </c>
      <c r="AE92" s="12">
        <v>0</v>
      </c>
      <c r="AF92" s="12">
        <v>0</v>
      </c>
      <c r="AG92" s="7">
        <v>0</v>
      </c>
      <c r="AH92" s="12">
        <v>0</v>
      </c>
      <c r="AI92" s="12">
        <v>0</v>
      </c>
    </row>
    <row r="93" spans="1:35" hidden="1" x14ac:dyDescent="0.2">
      <c r="A93" s="38" t="s">
        <v>119</v>
      </c>
      <c r="B93" s="6">
        <v>6</v>
      </c>
      <c r="C93" s="6">
        <v>4</v>
      </c>
      <c r="D93" s="6">
        <v>2</v>
      </c>
      <c r="E93" s="6">
        <v>6</v>
      </c>
      <c r="F93" s="6">
        <v>0</v>
      </c>
      <c r="G93" s="6">
        <v>2</v>
      </c>
      <c r="H93" s="6">
        <v>4</v>
      </c>
      <c r="I93" s="6">
        <v>6</v>
      </c>
      <c r="J93" s="6">
        <v>0</v>
      </c>
      <c r="K93" s="6">
        <v>2</v>
      </c>
      <c r="L93" s="6">
        <v>0</v>
      </c>
      <c r="M93" s="6">
        <v>0</v>
      </c>
      <c r="N93" s="6">
        <v>2</v>
      </c>
      <c r="O93" s="6">
        <v>0</v>
      </c>
      <c r="P93" s="6">
        <v>1</v>
      </c>
      <c r="Q93" s="6">
        <v>1</v>
      </c>
      <c r="R93" s="6">
        <v>0</v>
      </c>
      <c r="S93" s="6">
        <v>0</v>
      </c>
      <c r="T93" s="6">
        <v>0</v>
      </c>
      <c r="U93" s="6">
        <v>0</v>
      </c>
      <c r="V93" s="6">
        <v>6</v>
      </c>
      <c r="W93" s="6">
        <v>4</v>
      </c>
      <c r="X93" s="6">
        <v>2</v>
      </c>
      <c r="Y93" s="6">
        <v>0</v>
      </c>
      <c r="Z93" s="6">
        <v>0</v>
      </c>
      <c r="AA93" s="6">
        <v>0</v>
      </c>
      <c r="AB93" s="6">
        <v>0</v>
      </c>
      <c r="AC93" s="6">
        <v>0</v>
      </c>
      <c r="AD93" s="6">
        <v>0</v>
      </c>
      <c r="AE93" s="6">
        <v>0</v>
      </c>
      <c r="AF93" s="6">
        <v>0</v>
      </c>
      <c r="AG93" s="6">
        <v>6</v>
      </c>
      <c r="AH93" s="6">
        <v>3</v>
      </c>
      <c r="AI93" s="6">
        <v>3</v>
      </c>
    </row>
    <row r="94" spans="1:35" hidden="1" x14ac:dyDescent="0.2">
      <c r="A94" s="38"/>
      <c r="B94" s="7">
        <v>0</v>
      </c>
      <c r="C94" s="12">
        <v>0</v>
      </c>
      <c r="D94" s="12">
        <v>0</v>
      </c>
      <c r="E94" s="7">
        <v>0</v>
      </c>
      <c r="F94" s="12">
        <v>0</v>
      </c>
      <c r="G94" s="12">
        <v>0</v>
      </c>
      <c r="H94" s="12">
        <v>0.01</v>
      </c>
      <c r="I94" s="7">
        <v>0</v>
      </c>
      <c r="J94" s="12">
        <v>0</v>
      </c>
      <c r="K94" s="12">
        <v>0.01</v>
      </c>
      <c r="L94" s="12">
        <v>0</v>
      </c>
      <c r="M94" s="12">
        <v>0</v>
      </c>
      <c r="N94" s="12">
        <v>0.01</v>
      </c>
      <c r="O94" s="12">
        <v>0</v>
      </c>
      <c r="P94" s="12">
        <v>0</v>
      </c>
      <c r="Q94" s="12">
        <v>0</v>
      </c>
      <c r="R94" s="12">
        <v>0</v>
      </c>
      <c r="S94" s="12">
        <v>0</v>
      </c>
      <c r="T94" s="12">
        <v>0</v>
      </c>
      <c r="U94" s="12">
        <v>0</v>
      </c>
      <c r="V94" s="7">
        <v>0</v>
      </c>
      <c r="W94" s="12">
        <v>0.01</v>
      </c>
      <c r="X94" s="12">
        <v>0</v>
      </c>
      <c r="Y94" s="12">
        <v>0</v>
      </c>
      <c r="Z94" s="12">
        <v>0</v>
      </c>
      <c r="AA94" s="12">
        <v>0</v>
      </c>
      <c r="AB94" s="12">
        <v>0</v>
      </c>
      <c r="AC94" s="12">
        <v>0</v>
      </c>
      <c r="AD94" s="12">
        <v>0</v>
      </c>
      <c r="AE94" s="12">
        <v>0</v>
      </c>
      <c r="AF94" s="12">
        <v>0</v>
      </c>
      <c r="AG94" s="7">
        <v>0</v>
      </c>
      <c r="AH94" s="12">
        <v>0</v>
      </c>
      <c r="AI94" s="12">
        <v>0</v>
      </c>
    </row>
    <row r="95" spans="1:35" hidden="1" x14ac:dyDescent="0.2">
      <c r="A95" s="38" t="s">
        <v>120</v>
      </c>
      <c r="B95" s="6">
        <v>0</v>
      </c>
      <c r="C95" s="6">
        <v>0</v>
      </c>
      <c r="D95" s="6">
        <v>0</v>
      </c>
      <c r="E95" s="6">
        <v>0</v>
      </c>
      <c r="F95" s="6">
        <v>0</v>
      </c>
      <c r="G95" s="6">
        <v>0</v>
      </c>
      <c r="H95" s="6">
        <v>0</v>
      </c>
      <c r="I95" s="6">
        <v>0</v>
      </c>
      <c r="J95" s="6">
        <v>0</v>
      </c>
      <c r="K95" s="6">
        <v>0</v>
      </c>
      <c r="L95" s="6">
        <v>0</v>
      </c>
      <c r="M95" s="6">
        <v>0</v>
      </c>
      <c r="N95" s="6">
        <v>0</v>
      </c>
      <c r="O95" s="6">
        <v>0</v>
      </c>
      <c r="P95" s="6">
        <v>0</v>
      </c>
      <c r="Q95" s="6">
        <v>0</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row>
    <row r="96" spans="1:35" hidden="1" x14ac:dyDescent="0.2">
      <c r="A96" s="38"/>
      <c r="B96" s="7">
        <v>0</v>
      </c>
      <c r="C96" s="12">
        <v>0</v>
      </c>
      <c r="D96" s="12">
        <v>0</v>
      </c>
      <c r="E96" s="7">
        <v>0</v>
      </c>
      <c r="F96" s="12">
        <v>0</v>
      </c>
      <c r="G96" s="12">
        <v>0</v>
      </c>
      <c r="H96" s="12">
        <v>0</v>
      </c>
      <c r="I96" s="7">
        <v>0</v>
      </c>
      <c r="J96" s="12">
        <v>0</v>
      </c>
      <c r="K96" s="12">
        <v>0</v>
      </c>
      <c r="L96" s="12">
        <v>0</v>
      </c>
      <c r="M96" s="12">
        <v>0</v>
      </c>
      <c r="N96" s="12">
        <v>0</v>
      </c>
      <c r="O96" s="12">
        <v>0</v>
      </c>
      <c r="P96" s="12">
        <v>0</v>
      </c>
      <c r="Q96" s="12">
        <v>0</v>
      </c>
      <c r="R96" s="12">
        <v>0</v>
      </c>
      <c r="S96" s="12">
        <v>0</v>
      </c>
      <c r="T96" s="12">
        <v>0</v>
      </c>
      <c r="U96" s="12">
        <v>0</v>
      </c>
      <c r="V96" s="7">
        <v>0</v>
      </c>
      <c r="W96" s="12">
        <v>0</v>
      </c>
      <c r="X96" s="12">
        <v>0</v>
      </c>
      <c r="Y96" s="12">
        <v>0</v>
      </c>
      <c r="Z96" s="12">
        <v>0</v>
      </c>
      <c r="AA96" s="12">
        <v>0</v>
      </c>
      <c r="AB96" s="12">
        <v>0</v>
      </c>
      <c r="AC96" s="12">
        <v>0</v>
      </c>
      <c r="AD96" s="12">
        <v>0</v>
      </c>
      <c r="AE96" s="12">
        <v>0</v>
      </c>
      <c r="AF96" s="12">
        <v>0</v>
      </c>
      <c r="AG96" s="7">
        <v>0</v>
      </c>
      <c r="AH96" s="12">
        <v>0</v>
      </c>
      <c r="AI96" s="12">
        <v>0</v>
      </c>
    </row>
    <row r="97" spans="1:35" hidden="1" x14ac:dyDescent="0.2">
      <c r="A97" s="38" t="s">
        <v>121</v>
      </c>
      <c r="B97" s="6">
        <v>0</v>
      </c>
      <c r="C97" s="6">
        <v>0</v>
      </c>
      <c r="D97" s="6">
        <v>0</v>
      </c>
      <c r="E97" s="6">
        <v>0</v>
      </c>
      <c r="F97" s="6">
        <v>0</v>
      </c>
      <c r="G97" s="6">
        <v>0</v>
      </c>
      <c r="H97" s="6">
        <v>0</v>
      </c>
      <c r="I97" s="6">
        <v>0</v>
      </c>
      <c r="J97" s="6">
        <v>0</v>
      </c>
      <c r="K97" s="6">
        <v>0</v>
      </c>
      <c r="L97" s="6">
        <v>0</v>
      </c>
      <c r="M97" s="6">
        <v>0</v>
      </c>
      <c r="N97" s="6">
        <v>0</v>
      </c>
      <c r="O97" s="6">
        <v>0</v>
      </c>
      <c r="P97" s="6">
        <v>0</v>
      </c>
      <c r="Q97" s="6">
        <v>0</v>
      </c>
      <c r="R97" s="6">
        <v>0</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row>
    <row r="98" spans="1:35" hidden="1" x14ac:dyDescent="0.2">
      <c r="A98" s="38"/>
      <c r="B98" s="7">
        <v>0</v>
      </c>
      <c r="C98" s="12">
        <v>0</v>
      </c>
      <c r="D98" s="12">
        <v>0</v>
      </c>
      <c r="E98" s="7">
        <v>0</v>
      </c>
      <c r="F98" s="12">
        <v>0</v>
      </c>
      <c r="G98" s="12">
        <v>0</v>
      </c>
      <c r="H98" s="12">
        <v>0</v>
      </c>
      <c r="I98" s="7">
        <v>0</v>
      </c>
      <c r="J98" s="12">
        <v>0</v>
      </c>
      <c r="K98" s="12">
        <v>0</v>
      </c>
      <c r="L98" s="12">
        <v>0</v>
      </c>
      <c r="M98" s="12">
        <v>0</v>
      </c>
      <c r="N98" s="12">
        <v>0</v>
      </c>
      <c r="O98" s="12">
        <v>0</v>
      </c>
      <c r="P98" s="12">
        <v>0</v>
      </c>
      <c r="Q98" s="12">
        <v>0</v>
      </c>
      <c r="R98" s="12">
        <v>0</v>
      </c>
      <c r="S98" s="12">
        <v>0</v>
      </c>
      <c r="T98" s="12">
        <v>0</v>
      </c>
      <c r="U98" s="12">
        <v>0</v>
      </c>
      <c r="V98" s="7">
        <v>0</v>
      </c>
      <c r="W98" s="12">
        <v>0</v>
      </c>
      <c r="X98" s="12">
        <v>0</v>
      </c>
      <c r="Y98" s="12">
        <v>0</v>
      </c>
      <c r="Z98" s="12">
        <v>0</v>
      </c>
      <c r="AA98" s="12">
        <v>0</v>
      </c>
      <c r="AB98" s="12">
        <v>0</v>
      </c>
      <c r="AC98" s="12">
        <v>0</v>
      </c>
      <c r="AD98" s="12">
        <v>0</v>
      </c>
      <c r="AE98" s="12">
        <v>0</v>
      </c>
      <c r="AF98" s="12">
        <v>0</v>
      </c>
      <c r="AG98" s="7">
        <v>0</v>
      </c>
      <c r="AH98" s="12">
        <v>0</v>
      </c>
      <c r="AI98" s="12">
        <v>0</v>
      </c>
    </row>
    <row r="99" spans="1:35" hidden="1" x14ac:dyDescent="0.2">
      <c r="A99" s="38" t="s">
        <v>122</v>
      </c>
      <c r="B99" s="6">
        <v>0</v>
      </c>
      <c r="C99" s="6">
        <v>0</v>
      </c>
      <c r="D99" s="6">
        <v>0</v>
      </c>
      <c r="E99" s="6">
        <v>0</v>
      </c>
      <c r="F99" s="6">
        <v>0</v>
      </c>
      <c r="G99" s="6">
        <v>0</v>
      </c>
      <c r="H99" s="6">
        <v>0</v>
      </c>
      <c r="I99" s="6">
        <v>0</v>
      </c>
      <c r="J99" s="6">
        <v>0</v>
      </c>
      <c r="K99" s="6">
        <v>0</v>
      </c>
      <c r="L99" s="6">
        <v>0</v>
      </c>
      <c r="M99" s="6">
        <v>0</v>
      </c>
      <c r="N99" s="6">
        <v>0</v>
      </c>
      <c r="O99" s="6">
        <v>0</v>
      </c>
      <c r="P99" s="6">
        <v>0</v>
      </c>
      <c r="Q99" s="6">
        <v>0</v>
      </c>
      <c r="R99" s="6">
        <v>0</v>
      </c>
      <c r="S99" s="6">
        <v>0</v>
      </c>
      <c r="T99" s="6">
        <v>0</v>
      </c>
      <c r="U99" s="6">
        <v>0</v>
      </c>
      <c r="V99" s="6">
        <v>0</v>
      </c>
      <c r="W99" s="6">
        <v>0</v>
      </c>
      <c r="X99" s="6">
        <v>0</v>
      </c>
      <c r="Y99" s="6">
        <v>0</v>
      </c>
      <c r="Z99" s="6">
        <v>0</v>
      </c>
      <c r="AA99" s="6">
        <v>0</v>
      </c>
      <c r="AB99" s="6">
        <v>0</v>
      </c>
      <c r="AC99" s="6">
        <v>0</v>
      </c>
      <c r="AD99" s="6">
        <v>0</v>
      </c>
      <c r="AE99" s="6">
        <v>0</v>
      </c>
      <c r="AF99" s="6">
        <v>0</v>
      </c>
      <c r="AG99" s="6">
        <v>0</v>
      </c>
      <c r="AH99" s="6">
        <v>0</v>
      </c>
      <c r="AI99" s="6">
        <v>0</v>
      </c>
    </row>
    <row r="100" spans="1:35" hidden="1" x14ac:dyDescent="0.2">
      <c r="A100" s="38"/>
      <c r="B100" s="7">
        <v>0</v>
      </c>
      <c r="C100" s="12">
        <v>0</v>
      </c>
      <c r="D100" s="12">
        <v>0</v>
      </c>
      <c r="E100" s="7">
        <v>0</v>
      </c>
      <c r="F100" s="12">
        <v>0</v>
      </c>
      <c r="G100" s="12">
        <v>0</v>
      </c>
      <c r="H100" s="12">
        <v>0</v>
      </c>
      <c r="I100" s="7">
        <v>0</v>
      </c>
      <c r="J100" s="12">
        <v>0</v>
      </c>
      <c r="K100" s="12">
        <v>0</v>
      </c>
      <c r="L100" s="12">
        <v>0</v>
      </c>
      <c r="M100" s="12">
        <v>0</v>
      </c>
      <c r="N100" s="12">
        <v>0</v>
      </c>
      <c r="O100" s="12">
        <v>0</v>
      </c>
      <c r="P100" s="12">
        <v>0</v>
      </c>
      <c r="Q100" s="12">
        <v>0</v>
      </c>
      <c r="R100" s="12">
        <v>0</v>
      </c>
      <c r="S100" s="12">
        <v>0</v>
      </c>
      <c r="T100" s="12">
        <v>0</v>
      </c>
      <c r="U100" s="12">
        <v>0</v>
      </c>
      <c r="V100" s="7">
        <v>0</v>
      </c>
      <c r="W100" s="12">
        <v>0</v>
      </c>
      <c r="X100" s="12">
        <v>0</v>
      </c>
      <c r="Y100" s="12">
        <v>0</v>
      </c>
      <c r="Z100" s="12">
        <v>0</v>
      </c>
      <c r="AA100" s="12">
        <v>0</v>
      </c>
      <c r="AB100" s="12">
        <v>0</v>
      </c>
      <c r="AC100" s="12">
        <v>0</v>
      </c>
      <c r="AD100" s="12">
        <v>0</v>
      </c>
      <c r="AE100" s="12">
        <v>0</v>
      </c>
      <c r="AF100" s="12">
        <v>0</v>
      </c>
      <c r="AG100" s="7">
        <v>0</v>
      </c>
      <c r="AH100" s="12">
        <v>0</v>
      </c>
      <c r="AI100" s="12">
        <v>0</v>
      </c>
    </row>
    <row r="101" spans="1:35" hidden="1" x14ac:dyDescent="0.2">
      <c r="A101" s="38" t="s">
        <v>123</v>
      </c>
      <c r="B101" s="6">
        <v>0</v>
      </c>
      <c r="C101" s="6">
        <v>0</v>
      </c>
      <c r="D101" s="6">
        <v>0</v>
      </c>
      <c r="E101" s="6">
        <v>0</v>
      </c>
      <c r="F101" s="6">
        <v>0</v>
      </c>
      <c r="G101" s="6">
        <v>0</v>
      </c>
      <c r="H101" s="6">
        <v>0</v>
      </c>
      <c r="I101" s="6">
        <v>0</v>
      </c>
      <c r="J101" s="6">
        <v>0</v>
      </c>
      <c r="K101" s="6">
        <v>0</v>
      </c>
      <c r="L101" s="6">
        <v>0</v>
      </c>
      <c r="M101" s="6">
        <v>0</v>
      </c>
      <c r="N101" s="6">
        <v>0</v>
      </c>
      <c r="O101" s="6">
        <v>0</v>
      </c>
      <c r="P101" s="6">
        <v>0</v>
      </c>
      <c r="Q101" s="6">
        <v>0</v>
      </c>
      <c r="R101" s="6">
        <v>0</v>
      </c>
      <c r="S101" s="6">
        <v>0</v>
      </c>
      <c r="T101" s="6">
        <v>0</v>
      </c>
      <c r="U101" s="6">
        <v>0</v>
      </c>
      <c r="V101" s="6">
        <v>0</v>
      </c>
      <c r="W101" s="6">
        <v>0</v>
      </c>
      <c r="X101" s="6">
        <v>0</v>
      </c>
      <c r="Y101" s="6">
        <v>0</v>
      </c>
      <c r="Z101" s="6">
        <v>0</v>
      </c>
      <c r="AA101" s="6">
        <v>0</v>
      </c>
      <c r="AB101" s="6">
        <v>0</v>
      </c>
      <c r="AC101" s="6">
        <v>0</v>
      </c>
      <c r="AD101" s="6">
        <v>0</v>
      </c>
      <c r="AE101" s="6">
        <v>0</v>
      </c>
      <c r="AF101" s="6">
        <v>0</v>
      </c>
      <c r="AG101" s="6">
        <v>0</v>
      </c>
      <c r="AH101" s="6">
        <v>0</v>
      </c>
      <c r="AI101" s="6">
        <v>0</v>
      </c>
    </row>
    <row r="102" spans="1:35" hidden="1" x14ac:dyDescent="0.2">
      <c r="A102" s="38"/>
      <c r="B102" s="7">
        <v>0</v>
      </c>
      <c r="C102" s="12">
        <v>0</v>
      </c>
      <c r="D102" s="12">
        <v>0</v>
      </c>
      <c r="E102" s="7">
        <v>0</v>
      </c>
      <c r="F102" s="12">
        <v>0</v>
      </c>
      <c r="G102" s="12">
        <v>0</v>
      </c>
      <c r="H102" s="12">
        <v>0</v>
      </c>
      <c r="I102" s="7">
        <v>0</v>
      </c>
      <c r="J102" s="12">
        <v>0</v>
      </c>
      <c r="K102" s="12">
        <v>0</v>
      </c>
      <c r="L102" s="12">
        <v>0</v>
      </c>
      <c r="M102" s="12">
        <v>0</v>
      </c>
      <c r="N102" s="12">
        <v>0</v>
      </c>
      <c r="O102" s="12">
        <v>0</v>
      </c>
      <c r="P102" s="12">
        <v>0</v>
      </c>
      <c r="Q102" s="12">
        <v>0</v>
      </c>
      <c r="R102" s="12">
        <v>0</v>
      </c>
      <c r="S102" s="12">
        <v>0</v>
      </c>
      <c r="T102" s="12">
        <v>0</v>
      </c>
      <c r="U102" s="12">
        <v>0</v>
      </c>
      <c r="V102" s="7">
        <v>0</v>
      </c>
      <c r="W102" s="12">
        <v>0</v>
      </c>
      <c r="X102" s="12">
        <v>0</v>
      </c>
      <c r="Y102" s="12">
        <v>0</v>
      </c>
      <c r="Z102" s="12">
        <v>0</v>
      </c>
      <c r="AA102" s="12">
        <v>0</v>
      </c>
      <c r="AB102" s="12">
        <v>0</v>
      </c>
      <c r="AC102" s="12">
        <v>0</v>
      </c>
      <c r="AD102" s="12">
        <v>0</v>
      </c>
      <c r="AE102" s="12">
        <v>0</v>
      </c>
      <c r="AF102" s="12">
        <v>0</v>
      </c>
      <c r="AG102" s="7">
        <v>0</v>
      </c>
      <c r="AH102" s="12">
        <v>0</v>
      </c>
      <c r="AI102" s="12">
        <v>0</v>
      </c>
    </row>
    <row r="103" spans="1:35" hidden="1" x14ac:dyDescent="0.2">
      <c r="A103" s="38" t="s">
        <v>124</v>
      </c>
      <c r="B103" s="6">
        <v>0</v>
      </c>
      <c r="C103" s="6">
        <v>0</v>
      </c>
      <c r="D103" s="6">
        <v>0</v>
      </c>
      <c r="E103" s="6">
        <v>0</v>
      </c>
      <c r="F103" s="6">
        <v>0</v>
      </c>
      <c r="G103" s="6">
        <v>0</v>
      </c>
      <c r="H103" s="6">
        <v>0</v>
      </c>
      <c r="I103" s="6">
        <v>0</v>
      </c>
      <c r="J103" s="6">
        <v>0</v>
      </c>
      <c r="K103" s="6">
        <v>0</v>
      </c>
      <c r="L103" s="6">
        <v>0</v>
      </c>
      <c r="M103" s="6">
        <v>0</v>
      </c>
      <c r="N103" s="6">
        <v>0</v>
      </c>
      <c r="O103" s="6">
        <v>0</v>
      </c>
      <c r="P103" s="6">
        <v>0</v>
      </c>
      <c r="Q103" s="6">
        <v>0</v>
      </c>
      <c r="R103" s="6">
        <v>0</v>
      </c>
      <c r="S103" s="6">
        <v>0</v>
      </c>
      <c r="T103" s="6">
        <v>0</v>
      </c>
      <c r="U103" s="6">
        <v>0</v>
      </c>
      <c r="V103" s="6">
        <v>0</v>
      </c>
      <c r="W103" s="6">
        <v>0</v>
      </c>
      <c r="X103" s="6">
        <v>0</v>
      </c>
      <c r="Y103" s="6">
        <v>0</v>
      </c>
      <c r="Z103" s="6">
        <v>0</v>
      </c>
      <c r="AA103" s="6">
        <v>0</v>
      </c>
      <c r="AB103" s="6">
        <v>0</v>
      </c>
      <c r="AC103" s="6">
        <v>0</v>
      </c>
      <c r="AD103" s="6">
        <v>0</v>
      </c>
      <c r="AE103" s="6">
        <v>0</v>
      </c>
      <c r="AF103" s="6">
        <v>0</v>
      </c>
      <c r="AG103" s="6">
        <v>0</v>
      </c>
      <c r="AH103" s="6">
        <v>0</v>
      </c>
      <c r="AI103" s="6">
        <v>0</v>
      </c>
    </row>
    <row r="104" spans="1:35" hidden="1" x14ac:dyDescent="0.2">
      <c r="A104" s="38"/>
      <c r="B104" s="7">
        <v>0</v>
      </c>
      <c r="C104" s="12">
        <v>0</v>
      </c>
      <c r="D104" s="12">
        <v>0</v>
      </c>
      <c r="E104" s="7">
        <v>0</v>
      </c>
      <c r="F104" s="12">
        <v>0</v>
      </c>
      <c r="G104" s="12">
        <v>0</v>
      </c>
      <c r="H104" s="12">
        <v>0</v>
      </c>
      <c r="I104" s="7">
        <v>0</v>
      </c>
      <c r="J104" s="12">
        <v>0</v>
      </c>
      <c r="K104" s="12">
        <v>0</v>
      </c>
      <c r="L104" s="12">
        <v>0</v>
      </c>
      <c r="M104" s="12">
        <v>0</v>
      </c>
      <c r="N104" s="12">
        <v>0</v>
      </c>
      <c r="O104" s="12">
        <v>0</v>
      </c>
      <c r="P104" s="12">
        <v>0</v>
      </c>
      <c r="Q104" s="12">
        <v>0</v>
      </c>
      <c r="R104" s="12">
        <v>0</v>
      </c>
      <c r="S104" s="12">
        <v>0</v>
      </c>
      <c r="T104" s="12">
        <v>0</v>
      </c>
      <c r="U104" s="12">
        <v>0</v>
      </c>
      <c r="V104" s="7">
        <v>0</v>
      </c>
      <c r="W104" s="12">
        <v>0</v>
      </c>
      <c r="X104" s="12">
        <v>0</v>
      </c>
      <c r="Y104" s="12">
        <v>0</v>
      </c>
      <c r="Z104" s="12">
        <v>0</v>
      </c>
      <c r="AA104" s="12">
        <v>0</v>
      </c>
      <c r="AB104" s="12">
        <v>0</v>
      </c>
      <c r="AC104" s="12">
        <v>0</v>
      </c>
      <c r="AD104" s="12">
        <v>0</v>
      </c>
      <c r="AE104" s="12">
        <v>0</v>
      </c>
      <c r="AF104" s="12">
        <v>0</v>
      </c>
      <c r="AG104" s="7">
        <v>0</v>
      </c>
      <c r="AH104" s="12">
        <v>0</v>
      </c>
      <c r="AI104" s="12">
        <v>0</v>
      </c>
    </row>
    <row r="105" spans="1:35" hidden="1" x14ac:dyDescent="0.2">
      <c r="A105" s="38" t="s">
        <v>125</v>
      </c>
      <c r="B105" s="6">
        <v>0</v>
      </c>
      <c r="C105" s="6">
        <v>0</v>
      </c>
      <c r="D105" s="6">
        <v>0</v>
      </c>
      <c r="E105" s="6">
        <v>0</v>
      </c>
      <c r="F105" s="6">
        <v>0</v>
      </c>
      <c r="G105" s="6">
        <v>0</v>
      </c>
      <c r="H105" s="6">
        <v>0</v>
      </c>
      <c r="I105" s="6">
        <v>0</v>
      </c>
      <c r="J105" s="6">
        <v>0</v>
      </c>
      <c r="K105" s="6">
        <v>0</v>
      </c>
      <c r="L105" s="6">
        <v>0</v>
      </c>
      <c r="M105" s="6">
        <v>0</v>
      </c>
      <c r="N105" s="6">
        <v>0</v>
      </c>
      <c r="O105" s="6">
        <v>0</v>
      </c>
      <c r="P105" s="6">
        <v>0</v>
      </c>
      <c r="Q105" s="6">
        <v>0</v>
      </c>
      <c r="R105" s="6">
        <v>0</v>
      </c>
      <c r="S105" s="6">
        <v>0</v>
      </c>
      <c r="T105" s="6">
        <v>0</v>
      </c>
      <c r="U105" s="6">
        <v>0</v>
      </c>
      <c r="V105" s="6">
        <v>0</v>
      </c>
      <c r="W105" s="6">
        <v>0</v>
      </c>
      <c r="X105" s="6">
        <v>0</v>
      </c>
      <c r="Y105" s="6">
        <v>0</v>
      </c>
      <c r="Z105" s="6">
        <v>0</v>
      </c>
      <c r="AA105" s="6">
        <v>0</v>
      </c>
      <c r="AB105" s="6">
        <v>0</v>
      </c>
      <c r="AC105" s="6">
        <v>0</v>
      </c>
      <c r="AD105" s="6">
        <v>0</v>
      </c>
      <c r="AE105" s="6">
        <v>0</v>
      </c>
      <c r="AF105" s="6">
        <v>0</v>
      </c>
      <c r="AG105" s="6">
        <v>0</v>
      </c>
      <c r="AH105" s="6">
        <v>0</v>
      </c>
      <c r="AI105" s="6">
        <v>0</v>
      </c>
    </row>
    <row r="106" spans="1:35" hidden="1" x14ac:dyDescent="0.2">
      <c r="A106" s="38"/>
      <c r="B106" s="7">
        <v>0</v>
      </c>
      <c r="C106" s="12">
        <v>0</v>
      </c>
      <c r="D106" s="12">
        <v>0</v>
      </c>
      <c r="E106" s="7">
        <v>0</v>
      </c>
      <c r="F106" s="12">
        <v>0</v>
      </c>
      <c r="G106" s="12">
        <v>0</v>
      </c>
      <c r="H106" s="12">
        <v>0</v>
      </c>
      <c r="I106" s="7">
        <v>0</v>
      </c>
      <c r="J106" s="12">
        <v>0</v>
      </c>
      <c r="K106" s="12">
        <v>0</v>
      </c>
      <c r="L106" s="12">
        <v>0</v>
      </c>
      <c r="M106" s="12">
        <v>0</v>
      </c>
      <c r="N106" s="12">
        <v>0</v>
      </c>
      <c r="O106" s="12">
        <v>0</v>
      </c>
      <c r="P106" s="12">
        <v>0</v>
      </c>
      <c r="Q106" s="12">
        <v>0</v>
      </c>
      <c r="R106" s="12">
        <v>0</v>
      </c>
      <c r="S106" s="12">
        <v>0</v>
      </c>
      <c r="T106" s="12">
        <v>0</v>
      </c>
      <c r="U106" s="12">
        <v>0</v>
      </c>
      <c r="V106" s="7">
        <v>0</v>
      </c>
      <c r="W106" s="12">
        <v>0</v>
      </c>
      <c r="X106" s="12">
        <v>0</v>
      </c>
      <c r="Y106" s="12">
        <v>0</v>
      </c>
      <c r="Z106" s="12">
        <v>0</v>
      </c>
      <c r="AA106" s="12">
        <v>0</v>
      </c>
      <c r="AB106" s="12">
        <v>0</v>
      </c>
      <c r="AC106" s="12">
        <v>0</v>
      </c>
      <c r="AD106" s="12">
        <v>0</v>
      </c>
      <c r="AE106" s="12">
        <v>0</v>
      </c>
      <c r="AF106" s="12">
        <v>0</v>
      </c>
      <c r="AG106" s="7">
        <v>0</v>
      </c>
      <c r="AH106" s="12">
        <v>0</v>
      </c>
      <c r="AI106" s="12">
        <v>0</v>
      </c>
    </row>
    <row r="107" spans="1:35" hidden="1" x14ac:dyDescent="0.2">
      <c r="A107" s="38" t="s">
        <v>126</v>
      </c>
      <c r="B107" s="6">
        <v>0</v>
      </c>
      <c r="C107" s="6">
        <v>0</v>
      </c>
      <c r="D107" s="6">
        <v>0</v>
      </c>
      <c r="E107" s="6">
        <v>0</v>
      </c>
      <c r="F107" s="6">
        <v>0</v>
      </c>
      <c r="G107" s="6">
        <v>0</v>
      </c>
      <c r="H107" s="6">
        <v>0</v>
      </c>
      <c r="I107" s="6">
        <v>0</v>
      </c>
      <c r="J107" s="6">
        <v>0</v>
      </c>
      <c r="K107" s="6">
        <v>0</v>
      </c>
      <c r="L107" s="6">
        <v>0</v>
      </c>
      <c r="M107" s="6">
        <v>0</v>
      </c>
      <c r="N107" s="6">
        <v>0</v>
      </c>
      <c r="O107" s="6">
        <v>0</v>
      </c>
      <c r="P107" s="6">
        <v>0</v>
      </c>
      <c r="Q107" s="6">
        <v>0</v>
      </c>
      <c r="R107" s="6">
        <v>0</v>
      </c>
      <c r="S107" s="6">
        <v>0</v>
      </c>
      <c r="T107" s="6">
        <v>0</v>
      </c>
      <c r="U107" s="6">
        <v>0</v>
      </c>
      <c r="V107" s="6">
        <v>0</v>
      </c>
      <c r="W107" s="6">
        <v>0</v>
      </c>
      <c r="X107" s="6">
        <v>0</v>
      </c>
      <c r="Y107" s="6">
        <v>0</v>
      </c>
      <c r="Z107" s="6">
        <v>0</v>
      </c>
      <c r="AA107" s="6">
        <v>0</v>
      </c>
      <c r="AB107" s="6">
        <v>0</v>
      </c>
      <c r="AC107" s="6">
        <v>0</v>
      </c>
      <c r="AD107" s="6">
        <v>0</v>
      </c>
      <c r="AE107" s="6">
        <v>0</v>
      </c>
      <c r="AF107" s="6">
        <v>0</v>
      </c>
      <c r="AG107" s="6">
        <v>0</v>
      </c>
      <c r="AH107" s="6">
        <v>0</v>
      </c>
      <c r="AI107" s="6">
        <v>0</v>
      </c>
    </row>
    <row r="108" spans="1:35" hidden="1" x14ac:dyDescent="0.2">
      <c r="A108" s="38"/>
      <c r="B108" s="7">
        <v>0</v>
      </c>
      <c r="C108" s="12">
        <v>0</v>
      </c>
      <c r="D108" s="12">
        <v>0</v>
      </c>
      <c r="E108" s="7">
        <v>0</v>
      </c>
      <c r="F108" s="12">
        <v>0</v>
      </c>
      <c r="G108" s="12">
        <v>0</v>
      </c>
      <c r="H108" s="12">
        <v>0</v>
      </c>
      <c r="I108" s="7">
        <v>0</v>
      </c>
      <c r="J108" s="12">
        <v>0</v>
      </c>
      <c r="K108" s="12">
        <v>0</v>
      </c>
      <c r="L108" s="12">
        <v>0</v>
      </c>
      <c r="M108" s="12">
        <v>0</v>
      </c>
      <c r="N108" s="12">
        <v>0</v>
      </c>
      <c r="O108" s="12">
        <v>0</v>
      </c>
      <c r="P108" s="12">
        <v>0</v>
      </c>
      <c r="Q108" s="12">
        <v>0</v>
      </c>
      <c r="R108" s="12">
        <v>0</v>
      </c>
      <c r="S108" s="12">
        <v>0</v>
      </c>
      <c r="T108" s="12">
        <v>0</v>
      </c>
      <c r="U108" s="12">
        <v>0</v>
      </c>
      <c r="V108" s="7">
        <v>0</v>
      </c>
      <c r="W108" s="12">
        <v>0</v>
      </c>
      <c r="X108" s="12">
        <v>0</v>
      </c>
      <c r="Y108" s="12">
        <v>0</v>
      </c>
      <c r="Z108" s="12">
        <v>0</v>
      </c>
      <c r="AA108" s="12">
        <v>0</v>
      </c>
      <c r="AB108" s="12">
        <v>0</v>
      </c>
      <c r="AC108" s="12">
        <v>0</v>
      </c>
      <c r="AD108" s="12">
        <v>0</v>
      </c>
      <c r="AE108" s="12">
        <v>0</v>
      </c>
      <c r="AF108" s="12">
        <v>0</v>
      </c>
      <c r="AG108" s="7">
        <v>0</v>
      </c>
      <c r="AH108" s="12">
        <v>0</v>
      </c>
      <c r="AI108" s="12">
        <v>0</v>
      </c>
    </row>
    <row r="109" spans="1:35" hidden="1" x14ac:dyDescent="0.2">
      <c r="A109" s="38" t="s">
        <v>127</v>
      </c>
      <c r="B109" s="6">
        <v>0</v>
      </c>
      <c r="C109" s="6">
        <v>0</v>
      </c>
      <c r="D109" s="6">
        <v>0</v>
      </c>
      <c r="E109" s="6">
        <v>0</v>
      </c>
      <c r="F109" s="6">
        <v>0</v>
      </c>
      <c r="G109" s="6">
        <v>0</v>
      </c>
      <c r="H109" s="6">
        <v>0</v>
      </c>
      <c r="I109" s="6">
        <v>0</v>
      </c>
      <c r="J109" s="6">
        <v>0</v>
      </c>
      <c r="K109" s="6">
        <v>0</v>
      </c>
      <c r="L109" s="6">
        <v>0</v>
      </c>
      <c r="M109" s="6">
        <v>0</v>
      </c>
      <c r="N109" s="6">
        <v>0</v>
      </c>
      <c r="O109" s="6">
        <v>0</v>
      </c>
      <c r="P109" s="6">
        <v>0</v>
      </c>
      <c r="Q109" s="6">
        <v>0</v>
      </c>
      <c r="R109" s="6">
        <v>0</v>
      </c>
      <c r="S109" s="6">
        <v>0</v>
      </c>
      <c r="T109" s="6">
        <v>0</v>
      </c>
      <c r="U109" s="6">
        <v>0</v>
      </c>
      <c r="V109" s="6">
        <v>0</v>
      </c>
      <c r="W109" s="6">
        <v>0</v>
      </c>
      <c r="X109" s="6">
        <v>0</v>
      </c>
      <c r="Y109" s="6">
        <v>0</v>
      </c>
      <c r="Z109" s="6">
        <v>0</v>
      </c>
      <c r="AA109" s="6">
        <v>0</v>
      </c>
      <c r="AB109" s="6">
        <v>0</v>
      </c>
      <c r="AC109" s="6">
        <v>0</v>
      </c>
      <c r="AD109" s="6">
        <v>0</v>
      </c>
      <c r="AE109" s="6">
        <v>0</v>
      </c>
      <c r="AF109" s="6">
        <v>0</v>
      </c>
      <c r="AG109" s="6">
        <v>0</v>
      </c>
      <c r="AH109" s="6">
        <v>0</v>
      </c>
      <c r="AI109" s="6">
        <v>0</v>
      </c>
    </row>
    <row r="110" spans="1:35" hidden="1" x14ac:dyDescent="0.2">
      <c r="A110" s="38"/>
      <c r="B110" s="7">
        <v>0</v>
      </c>
      <c r="C110" s="12">
        <v>0</v>
      </c>
      <c r="D110" s="12">
        <v>0</v>
      </c>
      <c r="E110" s="7">
        <v>0</v>
      </c>
      <c r="F110" s="12">
        <v>0</v>
      </c>
      <c r="G110" s="12">
        <v>0</v>
      </c>
      <c r="H110" s="12">
        <v>0</v>
      </c>
      <c r="I110" s="7">
        <v>0</v>
      </c>
      <c r="J110" s="12">
        <v>0</v>
      </c>
      <c r="K110" s="12">
        <v>0</v>
      </c>
      <c r="L110" s="12">
        <v>0</v>
      </c>
      <c r="M110" s="12">
        <v>0</v>
      </c>
      <c r="N110" s="12">
        <v>0</v>
      </c>
      <c r="O110" s="12">
        <v>0</v>
      </c>
      <c r="P110" s="12">
        <v>0</v>
      </c>
      <c r="Q110" s="12">
        <v>0</v>
      </c>
      <c r="R110" s="12">
        <v>0</v>
      </c>
      <c r="S110" s="12">
        <v>0</v>
      </c>
      <c r="T110" s="12">
        <v>0</v>
      </c>
      <c r="U110" s="12">
        <v>0</v>
      </c>
      <c r="V110" s="7">
        <v>0</v>
      </c>
      <c r="W110" s="12">
        <v>0</v>
      </c>
      <c r="X110" s="12">
        <v>0</v>
      </c>
      <c r="Y110" s="12">
        <v>0</v>
      </c>
      <c r="Z110" s="12">
        <v>0</v>
      </c>
      <c r="AA110" s="12">
        <v>0</v>
      </c>
      <c r="AB110" s="12">
        <v>0</v>
      </c>
      <c r="AC110" s="12">
        <v>0</v>
      </c>
      <c r="AD110" s="12">
        <v>0</v>
      </c>
      <c r="AE110" s="12">
        <v>0</v>
      </c>
      <c r="AF110" s="12">
        <v>0</v>
      </c>
      <c r="AG110" s="7">
        <v>0</v>
      </c>
      <c r="AH110" s="12">
        <v>0</v>
      </c>
      <c r="AI110" s="12">
        <v>0</v>
      </c>
    </row>
    <row r="111" spans="1:35" hidden="1" x14ac:dyDescent="0.2">
      <c r="A111" s="38" t="s">
        <v>128</v>
      </c>
      <c r="B111" s="6">
        <v>0</v>
      </c>
      <c r="C111" s="6">
        <v>0</v>
      </c>
      <c r="D111" s="6">
        <v>0</v>
      </c>
      <c r="E111" s="6">
        <v>0</v>
      </c>
      <c r="F111" s="6">
        <v>0</v>
      </c>
      <c r="G111" s="6">
        <v>0</v>
      </c>
      <c r="H111" s="6">
        <v>0</v>
      </c>
      <c r="I111" s="6">
        <v>0</v>
      </c>
      <c r="J111" s="6">
        <v>0</v>
      </c>
      <c r="K111" s="6">
        <v>0</v>
      </c>
      <c r="L111" s="6">
        <v>0</v>
      </c>
      <c r="M111" s="6">
        <v>0</v>
      </c>
      <c r="N111" s="6">
        <v>0</v>
      </c>
      <c r="O111" s="6">
        <v>0</v>
      </c>
      <c r="P111" s="6">
        <v>0</v>
      </c>
      <c r="Q111" s="6">
        <v>0</v>
      </c>
      <c r="R111" s="6">
        <v>0</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row>
    <row r="112" spans="1:35" hidden="1" x14ac:dyDescent="0.2">
      <c r="A112" s="38"/>
      <c r="B112" s="7">
        <v>0</v>
      </c>
      <c r="C112" s="12">
        <v>0</v>
      </c>
      <c r="D112" s="12">
        <v>0</v>
      </c>
      <c r="E112" s="7">
        <v>0</v>
      </c>
      <c r="F112" s="12">
        <v>0</v>
      </c>
      <c r="G112" s="12">
        <v>0</v>
      </c>
      <c r="H112" s="12">
        <v>0</v>
      </c>
      <c r="I112" s="7">
        <v>0</v>
      </c>
      <c r="J112" s="12">
        <v>0</v>
      </c>
      <c r="K112" s="12">
        <v>0</v>
      </c>
      <c r="L112" s="12">
        <v>0</v>
      </c>
      <c r="M112" s="12">
        <v>0</v>
      </c>
      <c r="N112" s="12">
        <v>0</v>
      </c>
      <c r="O112" s="12">
        <v>0</v>
      </c>
      <c r="P112" s="12">
        <v>0</v>
      </c>
      <c r="Q112" s="12">
        <v>0</v>
      </c>
      <c r="R112" s="12">
        <v>0</v>
      </c>
      <c r="S112" s="12">
        <v>0</v>
      </c>
      <c r="T112" s="12">
        <v>0</v>
      </c>
      <c r="U112" s="12">
        <v>0</v>
      </c>
      <c r="V112" s="7">
        <v>0</v>
      </c>
      <c r="W112" s="12">
        <v>0</v>
      </c>
      <c r="X112" s="12">
        <v>0</v>
      </c>
      <c r="Y112" s="12">
        <v>0</v>
      </c>
      <c r="Z112" s="12">
        <v>0</v>
      </c>
      <c r="AA112" s="12">
        <v>0</v>
      </c>
      <c r="AB112" s="12">
        <v>0</v>
      </c>
      <c r="AC112" s="12">
        <v>0</v>
      </c>
      <c r="AD112" s="12">
        <v>0</v>
      </c>
      <c r="AE112" s="12">
        <v>0</v>
      </c>
      <c r="AF112" s="12">
        <v>0</v>
      </c>
      <c r="AG112" s="7">
        <v>0</v>
      </c>
      <c r="AH112" s="12">
        <v>0</v>
      </c>
      <c r="AI112" s="12">
        <v>0</v>
      </c>
    </row>
    <row r="113" spans="1:35" hidden="1" x14ac:dyDescent="0.2">
      <c r="A113" s="38" t="s">
        <v>129</v>
      </c>
      <c r="B113" s="6">
        <v>0</v>
      </c>
      <c r="C113" s="6">
        <v>0</v>
      </c>
      <c r="D113" s="6">
        <v>0</v>
      </c>
      <c r="E113" s="6">
        <v>0</v>
      </c>
      <c r="F113" s="6">
        <v>0</v>
      </c>
      <c r="G113" s="6">
        <v>0</v>
      </c>
      <c r="H113" s="6">
        <v>0</v>
      </c>
      <c r="I113" s="6">
        <v>0</v>
      </c>
      <c r="J113" s="6">
        <v>0</v>
      </c>
      <c r="K113" s="6">
        <v>0</v>
      </c>
      <c r="L113" s="6">
        <v>0</v>
      </c>
      <c r="M113" s="6">
        <v>0</v>
      </c>
      <c r="N113" s="6">
        <v>0</v>
      </c>
      <c r="O113" s="6">
        <v>0</v>
      </c>
      <c r="P113" s="6">
        <v>0</v>
      </c>
      <c r="Q113" s="6">
        <v>0</v>
      </c>
      <c r="R113" s="6">
        <v>0</v>
      </c>
      <c r="S113" s="6">
        <v>0</v>
      </c>
      <c r="T113" s="6">
        <v>0</v>
      </c>
      <c r="U113" s="6">
        <v>0</v>
      </c>
      <c r="V113" s="6">
        <v>0</v>
      </c>
      <c r="W113" s="6">
        <v>0</v>
      </c>
      <c r="X113" s="6">
        <v>0</v>
      </c>
      <c r="Y113" s="6">
        <v>0</v>
      </c>
      <c r="Z113" s="6">
        <v>0</v>
      </c>
      <c r="AA113" s="6">
        <v>0</v>
      </c>
      <c r="AB113" s="6">
        <v>0</v>
      </c>
      <c r="AC113" s="6">
        <v>0</v>
      </c>
      <c r="AD113" s="6">
        <v>0</v>
      </c>
      <c r="AE113" s="6">
        <v>0</v>
      </c>
      <c r="AF113" s="6">
        <v>0</v>
      </c>
      <c r="AG113" s="6">
        <v>0</v>
      </c>
      <c r="AH113" s="6">
        <v>0</v>
      </c>
      <c r="AI113" s="6">
        <v>0</v>
      </c>
    </row>
    <row r="114" spans="1:35" hidden="1" x14ac:dyDescent="0.2">
      <c r="A114" s="38"/>
      <c r="B114" s="7">
        <v>0</v>
      </c>
      <c r="C114" s="12">
        <v>0</v>
      </c>
      <c r="D114" s="12">
        <v>0</v>
      </c>
      <c r="E114" s="7">
        <v>0</v>
      </c>
      <c r="F114" s="12">
        <v>0</v>
      </c>
      <c r="G114" s="12">
        <v>0</v>
      </c>
      <c r="H114" s="12">
        <v>0</v>
      </c>
      <c r="I114" s="7">
        <v>0</v>
      </c>
      <c r="J114" s="12">
        <v>0</v>
      </c>
      <c r="K114" s="12">
        <v>0</v>
      </c>
      <c r="L114" s="12">
        <v>0</v>
      </c>
      <c r="M114" s="12">
        <v>0</v>
      </c>
      <c r="N114" s="12">
        <v>0</v>
      </c>
      <c r="O114" s="12">
        <v>0</v>
      </c>
      <c r="P114" s="12">
        <v>0</v>
      </c>
      <c r="Q114" s="12">
        <v>0</v>
      </c>
      <c r="R114" s="12">
        <v>0</v>
      </c>
      <c r="S114" s="12">
        <v>0</v>
      </c>
      <c r="T114" s="12">
        <v>0</v>
      </c>
      <c r="U114" s="12">
        <v>0</v>
      </c>
      <c r="V114" s="7">
        <v>0</v>
      </c>
      <c r="W114" s="12">
        <v>0</v>
      </c>
      <c r="X114" s="12">
        <v>0</v>
      </c>
      <c r="Y114" s="12">
        <v>0</v>
      </c>
      <c r="Z114" s="12">
        <v>0</v>
      </c>
      <c r="AA114" s="12">
        <v>0</v>
      </c>
      <c r="AB114" s="12">
        <v>0</v>
      </c>
      <c r="AC114" s="12">
        <v>0</v>
      </c>
      <c r="AD114" s="12">
        <v>0</v>
      </c>
      <c r="AE114" s="12">
        <v>0</v>
      </c>
      <c r="AF114" s="12">
        <v>0</v>
      </c>
      <c r="AG114" s="7">
        <v>0</v>
      </c>
      <c r="AH114" s="12">
        <v>0</v>
      </c>
      <c r="AI114" s="12">
        <v>0</v>
      </c>
    </row>
    <row r="115" spans="1:35" hidden="1" x14ac:dyDescent="0.2">
      <c r="A115" s="38" t="s">
        <v>130</v>
      </c>
      <c r="B115" s="6">
        <v>0</v>
      </c>
      <c r="C115" s="6">
        <v>0</v>
      </c>
      <c r="D115" s="6">
        <v>0</v>
      </c>
      <c r="E115" s="6">
        <v>0</v>
      </c>
      <c r="F115" s="6">
        <v>0</v>
      </c>
      <c r="G115" s="6">
        <v>0</v>
      </c>
      <c r="H115" s="6">
        <v>0</v>
      </c>
      <c r="I115" s="6">
        <v>0</v>
      </c>
      <c r="J115" s="6">
        <v>0</v>
      </c>
      <c r="K115" s="6">
        <v>0</v>
      </c>
      <c r="L115" s="6">
        <v>0</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row>
    <row r="116" spans="1:35" hidden="1" x14ac:dyDescent="0.2">
      <c r="A116" s="38"/>
      <c r="B116" s="7">
        <v>0</v>
      </c>
      <c r="C116" s="12">
        <v>0</v>
      </c>
      <c r="D116" s="12">
        <v>0</v>
      </c>
      <c r="E116" s="7">
        <v>0</v>
      </c>
      <c r="F116" s="12">
        <v>0</v>
      </c>
      <c r="G116" s="12">
        <v>0</v>
      </c>
      <c r="H116" s="12">
        <v>0</v>
      </c>
      <c r="I116" s="7">
        <v>0</v>
      </c>
      <c r="J116" s="12">
        <v>0</v>
      </c>
      <c r="K116" s="12">
        <v>0</v>
      </c>
      <c r="L116" s="12">
        <v>0</v>
      </c>
      <c r="M116" s="12">
        <v>0</v>
      </c>
      <c r="N116" s="12">
        <v>0</v>
      </c>
      <c r="O116" s="12">
        <v>0</v>
      </c>
      <c r="P116" s="12">
        <v>0</v>
      </c>
      <c r="Q116" s="12">
        <v>0</v>
      </c>
      <c r="R116" s="12">
        <v>0</v>
      </c>
      <c r="S116" s="12">
        <v>0</v>
      </c>
      <c r="T116" s="12">
        <v>0</v>
      </c>
      <c r="U116" s="12">
        <v>0</v>
      </c>
      <c r="V116" s="7">
        <v>0</v>
      </c>
      <c r="W116" s="12">
        <v>0</v>
      </c>
      <c r="X116" s="12">
        <v>0</v>
      </c>
      <c r="Y116" s="12">
        <v>0</v>
      </c>
      <c r="Z116" s="12">
        <v>0</v>
      </c>
      <c r="AA116" s="12">
        <v>0</v>
      </c>
      <c r="AB116" s="12">
        <v>0</v>
      </c>
      <c r="AC116" s="12">
        <v>0</v>
      </c>
      <c r="AD116" s="12">
        <v>0</v>
      </c>
      <c r="AE116" s="12">
        <v>0</v>
      </c>
      <c r="AF116" s="12">
        <v>0</v>
      </c>
      <c r="AG116" s="7">
        <v>0</v>
      </c>
      <c r="AH116" s="12">
        <v>0</v>
      </c>
      <c r="AI116" s="12">
        <v>0</v>
      </c>
    </row>
    <row r="117" spans="1:35" hidden="1" x14ac:dyDescent="0.2">
      <c r="A117" s="38" t="s">
        <v>131</v>
      </c>
      <c r="B117" s="6">
        <v>0</v>
      </c>
      <c r="C117" s="6">
        <v>0</v>
      </c>
      <c r="D117" s="6">
        <v>0</v>
      </c>
      <c r="E117" s="6">
        <v>0</v>
      </c>
      <c r="F117" s="6">
        <v>0</v>
      </c>
      <c r="G117" s="6">
        <v>0</v>
      </c>
      <c r="H117" s="6">
        <v>0</v>
      </c>
      <c r="I117" s="6">
        <v>0</v>
      </c>
      <c r="J117" s="6">
        <v>0</v>
      </c>
      <c r="K117" s="6">
        <v>0</v>
      </c>
      <c r="L117" s="6">
        <v>0</v>
      </c>
      <c r="M117" s="6">
        <v>0</v>
      </c>
      <c r="N117" s="6">
        <v>0</v>
      </c>
      <c r="O117" s="6">
        <v>0</v>
      </c>
      <c r="P117" s="6">
        <v>0</v>
      </c>
      <c r="Q117" s="6">
        <v>0</v>
      </c>
      <c r="R117" s="6">
        <v>0</v>
      </c>
      <c r="S117" s="6">
        <v>0</v>
      </c>
      <c r="T117" s="6">
        <v>0</v>
      </c>
      <c r="U117" s="6">
        <v>0</v>
      </c>
      <c r="V117" s="6">
        <v>0</v>
      </c>
      <c r="W117" s="6">
        <v>0</v>
      </c>
      <c r="X117" s="6">
        <v>0</v>
      </c>
      <c r="Y117" s="6">
        <v>0</v>
      </c>
      <c r="Z117" s="6">
        <v>0</v>
      </c>
      <c r="AA117" s="6">
        <v>0</v>
      </c>
      <c r="AB117" s="6">
        <v>0</v>
      </c>
      <c r="AC117" s="6">
        <v>0</v>
      </c>
      <c r="AD117" s="6">
        <v>0</v>
      </c>
      <c r="AE117" s="6">
        <v>0</v>
      </c>
      <c r="AF117" s="6">
        <v>0</v>
      </c>
      <c r="AG117" s="6">
        <v>0</v>
      </c>
      <c r="AH117" s="6">
        <v>0</v>
      </c>
      <c r="AI117" s="6">
        <v>0</v>
      </c>
    </row>
    <row r="118" spans="1:35" hidden="1" x14ac:dyDescent="0.2">
      <c r="A118" s="38"/>
      <c r="B118" s="7">
        <v>0</v>
      </c>
      <c r="C118" s="12">
        <v>0</v>
      </c>
      <c r="D118" s="12">
        <v>0</v>
      </c>
      <c r="E118" s="7">
        <v>0</v>
      </c>
      <c r="F118" s="12">
        <v>0</v>
      </c>
      <c r="G118" s="12">
        <v>0</v>
      </c>
      <c r="H118" s="12">
        <v>0</v>
      </c>
      <c r="I118" s="7">
        <v>0</v>
      </c>
      <c r="J118" s="12">
        <v>0</v>
      </c>
      <c r="K118" s="12">
        <v>0</v>
      </c>
      <c r="L118" s="12">
        <v>0</v>
      </c>
      <c r="M118" s="12">
        <v>0</v>
      </c>
      <c r="N118" s="12">
        <v>0</v>
      </c>
      <c r="O118" s="12">
        <v>0</v>
      </c>
      <c r="P118" s="12">
        <v>0</v>
      </c>
      <c r="Q118" s="12">
        <v>0</v>
      </c>
      <c r="R118" s="12">
        <v>0</v>
      </c>
      <c r="S118" s="12">
        <v>0</v>
      </c>
      <c r="T118" s="12">
        <v>0</v>
      </c>
      <c r="U118" s="12">
        <v>0</v>
      </c>
      <c r="V118" s="7">
        <v>0</v>
      </c>
      <c r="W118" s="12">
        <v>0</v>
      </c>
      <c r="X118" s="12">
        <v>0</v>
      </c>
      <c r="Y118" s="12">
        <v>0</v>
      </c>
      <c r="Z118" s="12">
        <v>0</v>
      </c>
      <c r="AA118" s="12">
        <v>0</v>
      </c>
      <c r="AB118" s="12">
        <v>0</v>
      </c>
      <c r="AC118" s="12">
        <v>0</v>
      </c>
      <c r="AD118" s="12">
        <v>0</v>
      </c>
      <c r="AE118" s="12">
        <v>0</v>
      </c>
      <c r="AF118" s="12">
        <v>0</v>
      </c>
      <c r="AG118" s="7">
        <v>0</v>
      </c>
      <c r="AH118" s="12">
        <v>0</v>
      </c>
      <c r="AI118" s="12">
        <v>0</v>
      </c>
    </row>
    <row r="119" spans="1:35" hidden="1" x14ac:dyDescent="0.2">
      <c r="A119" s="38" t="s">
        <v>132</v>
      </c>
      <c r="B119" s="6">
        <v>0</v>
      </c>
      <c r="C119" s="6">
        <v>0</v>
      </c>
      <c r="D119" s="6">
        <v>0</v>
      </c>
      <c r="E119" s="6">
        <v>0</v>
      </c>
      <c r="F119" s="6">
        <v>0</v>
      </c>
      <c r="G119" s="6">
        <v>0</v>
      </c>
      <c r="H119" s="6">
        <v>0</v>
      </c>
      <c r="I119" s="6">
        <v>0</v>
      </c>
      <c r="J119" s="6">
        <v>0</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0</v>
      </c>
      <c r="AB119" s="6">
        <v>0</v>
      </c>
      <c r="AC119" s="6">
        <v>0</v>
      </c>
      <c r="AD119" s="6">
        <v>0</v>
      </c>
      <c r="AE119" s="6">
        <v>0</v>
      </c>
      <c r="AF119" s="6">
        <v>0</v>
      </c>
      <c r="AG119" s="6">
        <v>0</v>
      </c>
      <c r="AH119" s="6">
        <v>0</v>
      </c>
      <c r="AI119" s="6">
        <v>0</v>
      </c>
    </row>
    <row r="120" spans="1:35" hidden="1" x14ac:dyDescent="0.2">
      <c r="A120" s="38"/>
      <c r="B120" s="7">
        <v>0</v>
      </c>
      <c r="C120" s="12">
        <v>0</v>
      </c>
      <c r="D120" s="12">
        <v>0</v>
      </c>
      <c r="E120" s="7">
        <v>0</v>
      </c>
      <c r="F120" s="12">
        <v>0</v>
      </c>
      <c r="G120" s="12">
        <v>0</v>
      </c>
      <c r="H120" s="12">
        <v>0</v>
      </c>
      <c r="I120" s="7">
        <v>0</v>
      </c>
      <c r="J120" s="12">
        <v>0</v>
      </c>
      <c r="K120" s="12">
        <v>0</v>
      </c>
      <c r="L120" s="12">
        <v>0</v>
      </c>
      <c r="M120" s="12">
        <v>0</v>
      </c>
      <c r="N120" s="12">
        <v>0</v>
      </c>
      <c r="O120" s="12">
        <v>0</v>
      </c>
      <c r="P120" s="12">
        <v>0</v>
      </c>
      <c r="Q120" s="12">
        <v>0</v>
      </c>
      <c r="R120" s="12">
        <v>0</v>
      </c>
      <c r="S120" s="12">
        <v>0</v>
      </c>
      <c r="T120" s="12">
        <v>0</v>
      </c>
      <c r="U120" s="12">
        <v>0</v>
      </c>
      <c r="V120" s="7">
        <v>0</v>
      </c>
      <c r="W120" s="12">
        <v>0</v>
      </c>
      <c r="X120" s="12">
        <v>0</v>
      </c>
      <c r="Y120" s="12">
        <v>0</v>
      </c>
      <c r="Z120" s="12">
        <v>0</v>
      </c>
      <c r="AA120" s="12">
        <v>0</v>
      </c>
      <c r="AB120" s="12">
        <v>0</v>
      </c>
      <c r="AC120" s="12">
        <v>0</v>
      </c>
      <c r="AD120" s="12">
        <v>0</v>
      </c>
      <c r="AE120" s="12">
        <v>0</v>
      </c>
      <c r="AF120" s="12">
        <v>0</v>
      </c>
      <c r="AG120" s="7">
        <v>0</v>
      </c>
      <c r="AH120" s="12">
        <v>0</v>
      </c>
      <c r="AI120" s="12">
        <v>0</v>
      </c>
    </row>
    <row r="121" spans="1:35" hidden="1" x14ac:dyDescent="0.2">
      <c r="A121" s="38" t="s">
        <v>133</v>
      </c>
      <c r="B121" s="6">
        <v>0</v>
      </c>
      <c r="C121" s="6">
        <v>0</v>
      </c>
      <c r="D121" s="6">
        <v>0</v>
      </c>
      <c r="E121" s="6">
        <v>0</v>
      </c>
      <c r="F121" s="6">
        <v>0</v>
      </c>
      <c r="G121" s="6">
        <v>0</v>
      </c>
      <c r="H121" s="6">
        <v>0</v>
      </c>
      <c r="I121" s="6">
        <v>0</v>
      </c>
      <c r="J121" s="6">
        <v>0</v>
      </c>
      <c r="K121" s="6">
        <v>0</v>
      </c>
      <c r="L121" s="6">
        <v>0</v>
      </c>
      <c r="M121" s="6">
        <v>0</v>
      </c>
      <c r="N121" s="6">
        <v>0</v>
      </c>
      <c r="O121" s="6">
        <v>0</v>
      </c>
      <c r="P121" s="6">
        <v>0</v>
      </c>
      <c r="Q121" s="6">
        <v>0</v>
      </c>
      <c r="R121" s="6">
        <v>0</v>
      </c>
      <c r="S121" s="6">
        <v>0</v>
      </c>
      <c r="T121" s="6">
        <v>0</v>
      </c>
      <c r="U121" s="6">
        <v>0</v>
      </c>
      <c r="V121" s="6">
        <v>0</v>
      </c>
      <c r="W121" s="6">
        <v>0</v>
      </c>
      <c r="X121" s="6">
        <v>0</v>
      </c>
      <c r="Y121" s="6">
        <v>0</v>
      </c>
      <c r="Z121" s="6">
        <v>0</v>
      </c>
      <c r="AA121" s="6">
        <v>0</v>
      </c>
      <c r="AB121" s="6">
        <v>0</v>
      </c>
      <c r="AC121" s="6">
        <v>0</v>
      </c>
      <c r="AD121" s="6">
        <v>0</v>
      </c>
      <c r="AE121" s="6">
        <v>0</v>
      </c>
      <c r="AF121" s="6">
        <v>0</v>
      </c>
      <c r="AG121" s="6">
        <v>0</v>
      </c>
      <c r="AH121" s="6">
        <v>0</v>
      </c>
      <c r="AI121" s="6">
        <v>0</v>
      </c>
    </row>
    <row r="122" spans="1:35" hidden="1" x14ac:dyDescent="0.2">
      <c r="A122" s="38"/>
      <c r="B122" s="7">
        <v>0</v>
      </c>
      <c r="C122" s="12">
        <v>0</v>
      </c>
      <c r="D122" s="12">
        <v>0</v>
      </c>
      <c r="E122" s="7">
        <v>0</v>
      </c>
      <c r="F122" s="12">
        <v>0</v>
      </c>
      <c r="G122" s="12">
        <v>0</v>
      </c>
      <c r="H122" s="12">
        <v>0</v>
      </c>
      <c r="I122" s="7">
        <v>0</v>
      </c>
      <c r="J122" s="12">
        <v>0</v>
      </c>
      <c r="K122" s="12">
        <v>0</v>
      </c>
      <c r="L122" s="12">
        <v>0</v>
      </c>
      <c r="M122" s="12">
        <v>0</v>
      </c>
      <c r="N122" s="12">
        <v>0</v>
      </c>
      <c r="O122" s="12">
        <v>0</v>
      </c>
      <c r="P122" s="12">
        <v>0</v>
      </c>
      <c r="Q122" s="12">
        <v>0</v>
      </c>
      <c r="R122" s="12">
        <v>0</v>
      </c>
      <c r="S122" s="12">
        <v>0</v>
      </c>
      <c r="T122" s="12">
        <v>0</v>
      </c>
      <c r="U122" s="12">
        <v>0</v>
      </c>
      <c r="V122" s="7">
        <v>0</v>
      </c>
      <c r="W122" s="12">
        <v>0</v>
      </c>
      <c r="X122" s="12">
        <v>0</v>
      </c>
      <c r="Y122" s="12">
        <v>0</v>
      </c>
      <c r="Z122" s="12">
        <v>0</v>
      </c>
      <c r="AA122" s="12">
        <v>0</v>
      </c>
      <c r="AB122" s="12">
        <v>0</v>
      </c>
      <c r="AC122" s="12">
        <v>0</v>
      </c>
      <c r="AD122" s="12">
        <v>0</v>
      </c>
      <c r="AE122" s="12">
        <v>0</v>
      </c>
      <c r="AF122" s="12">
        <v>0</v>
      </c>
      <c r="AG122" s="7">
        <v>0</v>
      </c>
      <c r="AH122" s="12">
        <v>0</v>
      </c>
      <c r="AI122" s="12">
        <v>0</v>
      </c>
    </row>
    <row r="123" spans="1:35" hidden="1" x14ac:dyDescent="0.2">
      <c r="A123" s="38" t="s">
        <v>134</v>
      </c>
      <c r="B123" s="6">
        <v>3</v>
      </c>
      <c r="C123" s="6">
        <v>0</v>
      </c>
      <c r="D123" s="6">
        <v>3</v>
      </c>
      <c r="E123" s="6">
        <v>3</v>
      </c>
      <c r="F123" s="6">
        <v>2</v>
      </c>
      <c r="G123" s="6">
        <v>1</v>
      </c>
      <c r="H123" s="6">
        <v>0</v>
      </c>
      <c r="I123" s="6">
        <v>3</v>
      </c>
      <c r="J123" s="6">
        <v>0</v>
      </c>
      <c r="K123" s="6">
        <v>3</v>
      </c>
      <c r="L123" s="6">
        <v>0</v>
      </c>
      <c r="M123" s="6">
        <v>0</v>
      </c>
      <c r="N123" s="6">
        <v>0</v>
      </c>
      <c r="O123" s="6">
        <v>0</v>
      </c>
      <c r="P123" s="6">
        <v>0</v>
      </c>
      <c r="Q123" s="6">
        <v>0</v>
      </c>
      <c r="R123" s="6">
        <v>0</v>
      </c>
      <c r="S123" s="6">
        <v>0</v>
      </c>
      <c r="T123" s="6">
        <v>0</v>
      </c>
      <c r="U123" s="6">
        <v>0</v>
      </c>
      <c r="V123" s="6">
        <v>3</v>
      </c>
      <c r="W123" s="6">
        <v>0</v>
      </c>
      <c r="X123" s="6">
        <v>1</v>
      </c>
      <c r="Y123" s="6">
        <v>0</v>
      </c>
      <c r="Z123" s="6">
        <v>0</v>
      </c>
      <c r="AA123" s="6">
        <v>0</v>
      </c>
      <c r="AB123" s="6">
        <v>0</v>
      </c>
      <c r="AC123" s="6">
        <v>0</v>
      </c>
      <c r="AD123" s="6">
        <v>0</v>
      </c>
      <c r="AE123" s="6">
        <v>0</v>
      </c>
      <c r="AF123" s="6">
        <v>2</v>
      </c>
      <c r="AG123" s="6">
        <v>3</v>
      </c>
      <c r="AH123" s="6">
        <v>1</v>
      </c>
      <c r="AI123" s="6">
        <v>2</v>
      </c>
    </row>
    <row r="124" spans="1:35" hidden="1" x14ac:dyDescent="0.2">
      <c r="A124" s="38"/>
      <c r="B124" s="7">
        <v>0</v>
      </c>
      <c r="C124" s="12">
        <v>0</v>
      </c>
      <c r="D124" s="12">
        <v>0</v>
      </c>
      <c r="E124" s="7">
        <v>0</v>
      </c>
      <c r="F124" s="12">
        <v>0</v>
      </c>
      <c r="G124" s="12">
        <v>0</v>
      </c>
      <c r="H124" s="12">
        <v>0</v>
      </c>
      <c r="I124" s="7">
        <v>0</v>
      </c>
      <c r="J124" s="12">
        <v>0</v>
      </c>
      <c r="K124" s="12">
        <v>0.01</v>
      </c>
      <c r="L124" s="12">
        <v>0</v>
      </c>
      <c r="M124" s="12">
        <v>0</v>
      </c>
      <c r="N124" s="12">
        <v>0</v>
      </c>
      <c r="O124" s="12">
        <v>0</v>
      </c>
      <c r="P124" s="12">
        <v>0</v>
      </c>
      <c r="Q124" s="12">
        <v>0</v>
      </c>
      <c r="R124" s="12">
        <v>0</v>
      </c>
      <c r="S124" s="12">
        <v>0</v>
      </c>
      <c r="T124" s="12">
        <v>0</v>
      </c>
      <c r="U124" s="12">
        <v>0</v>
      </c>
      <c r="V124" s="7">
        <v>0</v>
      </c>
      <c r="W124" s="12">
        <v>0</v>
      </c>
      <c r="X124" s="12">
        <v>0</v>
      </c>
      <c r="Y124" s="12">
        <v>0</v>
      </c>
      <c r="Z124" s="12">
        <v>0</v>
      </c>
      <c r="AA124" s="12">
        <v>0</v>
      </c>
      <c r="AB124" s="12">
        <v>0</v>
      </c>
      <c r="AC124" s="12">
        <v>0</v>
      </c>
      <c r="AD124" s="12">
        <v>0</v>
      </c>
      <c r="AE124" s="12">
        <v>0</v>
      </c>
      <c r="AF124" s="12">
        <v>0.01</v>
      </c>
      <c r="AG124" s="7">
        <v>0</v>
      </c>
      <c r="AH124" s="12">
        <v>0</v>
      </c>
      <c r="AI124" s="12">
        <v>0</v>
      </c>
    </row>
    <row r="125" spans="1:35" hidden="1" x14ac:dyDescent="0.2">
      <c r="A125" s="38" t="s">
        <v>135</v>
      </c>
      <c r="B125" s="6">
        <v>0</v>
      </c>
      <c r="C125" s="6">
        <v>0</v>
      </c>
      <c r="D125" s="6">
        <v>0</v>
      </c>
      <c r="E125" s="6">
        <v>0</v>
      </c>
      <c r="F125" s="6">
        <v>0</v>
      </c>
      <c r="G125" s="6">
        <v>0</v>
      </c>
      <c r="H125" s="6">
        <v>0</v>
      </c>
      <c r="I125" s="6">
        <v>0</v>
      </c>
      <c r="J125" s="6">
        <v>0</v>
      </c>
      <c r="K125" s="6">
        <v>0</v>
      </c>
      <c r="L125" s="6">
        <v>0</v>
      </c>
      <c r="M125" s="6">
        <v>0</v>
      </c>
      <c r="N125" s="6">
        <v>0</v>
      </c>
      <c r="O125" s="6">
        <v>0</v>
      </c>
      <c r="P125" s="6">
        <v>0</v>
      </c>
      <c r="Q125" s="6">
        <v>0</v>
      </c>
      <c r="R125" s="6">
        <v>0</v>
      </c>
      <c r="S125" s="6">
        <v>0</v>
      </c>
      <c r="T125" s="6">
        <v>0</v>
      </c>
      <c r="U125" s="6">
        <v>0</v>
      </c>
      <c r="V125" s="6">
        <v>0</v>
      </c>
      <c r="W125" s="6">
        <v>0</v>
      </c>
      <c r="X125" s="6">
        <v>0</v>
      </c>
      <c r="Y125" s="6">
        <v>0</v>
      </c>
      <c r="Z125" s="6">
        <v>0</v>
      </c>
      <c r="AA125" s="6">
        <v>0</v>
      </c>
      <c r="AB125" s="6">
        <v>0</v>
      </c>
      <c r="AC125" s="6">
        <v>0</v>
      </c>
      <c r="AD125" s="6">
        <v>0</v>
      </c>
      <c r="AE125" s="6">
        <v>0</v>
      </c>
      <c r="AF125" s="6">
        <v>0</v>
      </c>
      <c r="AG125" s="6">
        <v>0</v>
      </c>
      <c r="AH125" s="6">
        <v>0</v>
      </c>
      <c r="AI125" s="6">
        <v>0</v>
      </c>
    </row>
    <row r="126" spans="1:35" hidden="1" x14ac:dyDescent="0.2">
      <c r="A126" s="38"/>
      <c r="B126" s="7">
        <v>0</v>
      </c>
      <c r="C126" s="12">
        <v>0</v>
      </c>
      <c r="D126" s="12">
        <v>0</v>
      </c>
      <c r="E126" s="7">
        <v>0</v>
      </c>
      <c r="F126" s="12">
        <v>0</v>
      </c>
      <c r="G126" s="12">
        <v>0</v>
      </c>
      <c r="H126" s="12">
        <v>0</v>
      </c>
      <c r="I126" s="7">
        <v>0</v>
      </c>
      <c r="J126" s="12">
        <v>0</v>
      </c>
      <c r="K126" s="12">
        <v>0</v>
      </c>
      <c r="L126" s="12">
        <v>0</v>
      </c>
      <c r="M126" s="12">
        <v>0</v>
      </c>
      <c r="N126" s="12">
        <v>0</v>
      </c>
      <c r="O126" s="12">
        <v>0</v>
      </c>
      <c r="P126" s="12">
        <v>0</v>
      </c>
      <c r="Q126" s="12">
        <v>0</v>
      </c>
      <c r="R126" s="12">
        <v>0</v>
      </c>
      <c r="S126" s="12">
        <v>0</v>
      </c>
      <c r="T126" s="12">
        <v>0</v>
      </c>
      <c r="U126" s="12">
        <v>0</v>
      </c>
      <c r="V126" s="7">
        <v>0</v>
      </c>
      <c r="W126" s="12">
        <v>0</v>
      </c>
      <c r="X126" s="12">
        <v>0</v>
      </c>
      <c r="Y126" s="12">
        <v>0</v>
      </c>
      <c r="Z126" s="12">
        <v>0</v>
      </c>
      <c r="AA126" s="12">
        <v>0</v>
      </c>
      <c r="AB126" s="12">
        <v>0</v>
      </c>
      <c r="AC126" s="12">
        <v>0</v>
      </c>
      <c r="AD126" s="12">
        <v>0</v>
      </c>
      <c r="AE126" s="12">
        <v>0</v>
      </c>
      <c r="AF126" s="12">
        <v>0</v>
      </c>
      <c r="AG126" s="7">
        <v>0</v>
      </c>
      <c r="AH126" s="12">
        <v>0</v>
      </c>
      <c r="AI126" s="12">
        <v>0</v>
      </c>
    </row>
    <row r="127" spans="1:35" hidden="1" x14ac:dyDescent="0.2">
      <c r="A127" s="38" t="s">
        <v>136</v>
      </c>
      <c r="B127" s="6">
        <v>0</v>
      </c>
      <c r="C127" s="6">
        <v>0</v>
      </c>
      <c r="D127" s="6">
        <v>0</v>
      </c>
      <c r="E127" s="6">
        <v>0</v>
      </c>
      <c r="F127" s="6">
        <v>0</v>
      </c>
      <c r="G127" s="6">
        <v>0</v>
      </c>
      <c r="H127" s="6">
        <v>0</v>
      </c>
      <c r="I127" s="6">
        <v>0</v>
      </c>
      <c r="J127" s="6">
        <v>0</v>
      </c>
      <c r="K127" s="6">
        <v>0</v>
      </c>
      <c r="L127" s="6">
        <v>0</v>
      </c>
      <c r="M127" s="6">
        <v>0</v>
      </c>
      <c r="N127" s="6">
        <v>0</v>
      </c>
      <c r="O127" s="6">
        <v>0</v>
      </c>
      <c r="P127" s="6">
        <v>0</v>
      </c>
      <c r="Q127" s="6">
        <v>0</v>
      </c>
      <c r="R127" s="6">
        <v>0</v>
      </c>
      <c r="S127" s="6">
        <v>0</v>
      </c>
      <c r="T127" s="6">
        <v>0</v>
      </c>
      <c r="U127" s="6">
        <v>0</v>
      </c>
      <c r="V127" s="6">
        <v>0</v>
      </c>
      <c r="W127" s="6">
        <v>0</v>
      </c>
      <c r="X127" s="6">
        <v>0</v>
      </c>
      <c r="Y127" s="6">
        <v>0</v>
      </c>
      <c r="Z127" s="6">
        <v>0</v>
      </c>
      <c r="AA127" s="6">
        <v>0</v>
      </c>
      <c r="AB127" s="6">
        <v>0</v>
      </c>
      <c r="AC127" s="6">
        <v>0</v>
      </c>
      <c r="AD127" s="6">
        <v>0</v>
      </c>
      <c r="AE127" s="6">
        <v>0</v>
      </c>
      <c r="AF127" s="6">
        <v>0</v>
      </c>
      <c r="AG127" s="6">
        <v>0</v>
      </c>
      <c r="AH127" s="6">
        <v>0</v>
      </c>
      <c r="AI127" s="6">
        <v>0</v>
      </c>
    </row>
    <row r="128" spans="1:35" hidden="1" x14ac:dyDescent="0.2">
      <c r="A128" s="38"/>
      <c r="B128" s="7">
        <v>0</v>
      </c>
      <c r="C128" s="12">
        <v>0</v>
      </c>
      <c r="D128" s="12">
        <v>0</v>
      </c>
      <c r="E128" s="7">
        <v>0</v>
      </c>
      <c r="F128" s="12">
        <v>0</v>
      </c>
      <c r="G128" s="12">
        <v>0</v>
      </c>
      <c r="H128" s="12">
        <v>0</v>
      </c>
      <c r="I128" s="7">
        <v>0</v>
      </c>
      <c r="J128" s="12">
        <v>0</v>
      </c>
      <c r="K128" s="12">
        <v>0</v>
      </c>
      <c r="L128" s="12">
        <v>0</v>
      </c>
      <c r="M128" s="12">
        <v>0</v>
      </c>
      <c r="N128" s="12">
        <v>0</v>
      </c>
      <c r="O128" s="12">
        <v>0</v>
      </c>
      <c r="P128" s="12">
        <v>0</v>
      </c>
      <c r="Q128" s="12">
        <v>0</v>
      </c>
      <c r="R128" s="12">
        <v>0</v>
      </c>
      <c r="S128" s="12">
        <v>0</v>
      </c>
      <c r="T128" s="12">
        <v>0</v>
      </c>
      <c r="U128" s="12">
        <v>0</v>
      </c>
      <c r="V128" s="7">
        <v>0</v>
      </c>
      <c r="W128" s="12">
        <v>0</v>
      </c>
      <c r="X128" s="12">
        <v>0</v>
      </c>
      <c r="Y128" s="12">
        <v>0</v>
      </c>
      <c r="Z128" s="12">
        <v>0</v>
      </c>
      <c r="AA128" s="12">
        <v>0</v>
      </c>
      <c r="AB128" s="12">
        <v>0</v>
      </c>
      <c r="AC128" s="12">
        <v>0</v>
      </c>
      <c r="AD128" s="12">
        <v>0</v>
      </c>
      <c r="AE128" s="12">
        <v>0</v>
      </c>
      <c r="AF128" s="12">
        <v>0</v>
      </c>
      <c r="AG128" s="7">
        <v>0</v>
      </c>
      <c r="AH128" s="12">
        <v>0</v>
      </c>
      <c r="AI128" s="12">
        <v>0</v>
      </c>
    </row>
    <row r="129" spans="1:35" hidden="1" x14ac:dyDescent="0.2">
      <c r="A129" s="38" t="s">
        <v>137</v>
      </c>
      <c r="B129" s="6">
        <v>0</v>
      </c>
      <c r="C129" s="6">
        <v>0</v>
      </c>
      <c r="D129" s="6">
        <v>0</v>
      </c>
      <c r="E129" s="6">
        <v>0</v>
      </c>
      <c r="F129" s="6">
        <v>0</v>
      </c>
      <c r="G129" s="6">
        <v>0</v>
      </c>
      <c r="H129" s="6">
        <v>0</v>
      </c>
      <c r="I129" s="6">
        <v>0</v>
      </c>
      <c r="J129" s="6">
        <v>0</v>
      </c>
      <c r="K129" s="6">
        <v>0</v>
      </c>
      <c r="L129" s="6">
        <v>0</v>
      </c>
      <c r="M129" s="6">
        <v>0</v>
      </c>
      <c r="N129" s="6">
        <v>0</v>
      </c>
      <c r="O129" s="6">
        <v>0</v>
      </c>
      <c r="P129" s="6">
        <v>0</v>
      </c>
      <c r="Q129" s="6">
        <v>0</v>
      </c>
      <c r="R129" s="6">
        <v>0</v>
      </c>
      <c r="S129" s="6">
        <v>0</v>
      </c>
      <c r="T129" s="6">
        <v>0</v>
      </c>
      <c r="U129" s="6">
        <v>0</v>
      </c>
      <c r="V129" s="6">
        <v>0</v>
      </c>
      <c r="W129" s="6">
        <v>0</v>
      </c>
      <c r="X129" s="6">
        <v>0</v>
      </c>
      <c r="Y129" s="6">
        <v>0</v>
      </c>
      <c r="Z129" s="6">
        <v>0</v>
      </c>
      <c r="AA129" s="6">
        <v>0</v>
      </c>
      <c r="AB129" s="6">
        <v>0</v>
      </c>
      <c r="AC129" s="6">
        <v>0</v>
      </c>
      <c r="AD129" s="6">
        <v>0</v>
      </c>
      <c r="AE129" s="6">
        <v>0</v>
      </c>
      <c r="AF129" s="6">
        <v>0</v>
      </c>
      <c r="AG129" s="6">
        <v>0</v>
      </c>
      <c r="AH129" s="6">
        <v>0</v>
      </c>
      <c r="AI129" s="6">
        <v>0</v>
      </c>
    </row>
    <row r="130" spans="1:35" hidden="1" x14ac:dyDescent="0.2">
      <c r="A130" s="38"/>
      <c r="B130" s="7">
        <v>0</v>
      </c>
      <c r="C130" s="12">
        <v>0</v>
      </c>
      <c r="D130" s="12">
        <v>0</v>
      </c>
      <c r="E130" s="7">
        <v>0</v>
      </c>
      <c r="F130" s="12">
        <v>0</v>
      </c>
      <c r="G130" s="12">
        <v>0</v>
      </c>
      <c r="H130" s="12">
        <v>0</v>
      </c>
      <c r="I130" s="7">
        <v>0</v>
      </c>
      <c r="J130" s="12">
        <v>0</v>
      </c>
      <c r="K130" s="12">
        <v>0</v>
      </c>
      <c r="L130" s="12">
        <v>0</v>
      </c>
      <c r="M130" s="12">
        <v>0</v>
      </c>
      <c r="N130" s="12">
        <v>0</v>
      </c>
      <c r="O130" s="12">
        <v>0</v>
      </c>
      <c r="P130" s="12">
        <v>0</v>
      </c>
      <c r="Q130" s="12">
        <v>0</v>
      </c>
      <c r="R130" s="12">
        <v>0</v>
      </c>
      <c r="S130" s="12">
        <v>0</v>
      </c>
      <c r="T130" s="12">
        <v>0</v>
      </c>
      <c r="U130" s="12">
        <v>0</v>
      </c>
      <c r="V130" s="7">
        <v>0</v>
      </c>
      <c r="W130" s="12">
        <v>0</v>
      </c>
      <c r="X130" s="12">
        <v>0</v>
      </c>
      <c r="Y130" s="12">
        <v>0</v>
      </c>
      <c r="Z130" s="12">
        <v>0</v>
      </c>
      <c r="AA130" s="12">
        <v>0</v>
      </c>
      <c r="AB130" s="12">
        <v>0</v>
      </c>
      <c r="AC130" s="12">
        <v>0</v>
      </c>
      <c r="AD130" s="12">
        <v>0</v>
      </c>
      <c r="AE130" s="12">
        <v>0</v>
      </c>
      <c r="AF130" s="12">
        <v>0</v>
      </c>
      <c r="AG130" s="7">
        <v>0</v>
      </c>
      <c r="AH130" s="12">
        <v>0</v>
      </c>
      <c r="AI130" s="12">
        <v>0</v>
      </c>
    </row>
    <row r="131" spans="1:35" hidden="1" x14ac:dyDescent="0.2">
      <c r="A131" s="38" t="s">
        <v>138</v>
      </c>
      <c r="B131" s="6">
        <v>0</v>
      </c>
      <c r="C131" s="6">
        <v>0</v>
      </c>
      <c r="D131" s="6">
        <v>0</v>
      </c>
      <c r="E131" s="6">
        <v>0</v>
      </c>
      <c r="F131" s="6">
        <v>0</v>
      </c>
      <c r="G131" s="6">
        <v>0</v>
      </c>
      <c r="H131" s="6">
        <v>0</v>
      </c>
      <c r="I131" s="6">
        <v>0</v>
      </c>
      <c r="J131" s="6">
        <v>0</v>
      </c>
      <c r="K131" s="6">
        <v>0</v>
      </c>
      <c r="L131" s="6">
        <v>0</v>
      </c>
      <c r="M131" s="6">
        <v>0</v>
      </c>
      <c r="N131" s="6">
        <v>0</v>
      </c>
      <c r="O131" s="6">
        <v>0</v>
      </c>
      <c r="P131" s="6">
        <v>0</v>
      </c>
      <c r="Q131" s="6">
        <v>0</v>
      </c>
      <c r="R131" s="6">
        <v>0</v>
      </c>
      <c r="S131" s="6">
        <v>0</v>
      </c>
      <c r="T131" s="6">
        <v>0</v>
      </c>
      <c r="U131" s="6">
        <v>0</v>
      </c>
      <c r="V131" s="6">
        <v>0</v>
      </c>
      <c r="W131" s="6">
        <v>0</v>
      </c>
      <c r="X131" s="6">
        <v>0</v>
      </c>
      <c r="Y131" s="6">
        <v>0</v>
      </c>
      <c r="Z131" s="6">
        <v>0</v>
      </c>
      <c r="AA131" s="6">
        <v>0</v>
      </c>
      <c r="AB131" s="6">
        <v>0</v>
      </c>
      <c r="AC131" s="6">
        <v>0</v>
      </c>
      <c r="AD131" s="6">
        <v>0</v>
      </c>
      <c r="AE131" s="6">
        <v>0</v>
      </c>
      <c r="AF131" s="6">
        <v>0</v>
      </c>
      <c r="AG131" s="6">
        <v>0</v>
      </c>
      <c r="AH131" s="6">
        <v>0</v>
      </c>
      <c r="AI131" s="6">
        <v>0</v>
      </c>
    </row>
    <row r="132" spans="1:35" hidden="1" x14ac:dyDescent="0.2">
      <c r="A132" s="38"/>
      <c r="B132" s="7">
        <v>0</v>
      </c>
      <c r="C132" s="12">
        <v>0</v>
      </c>
      <c r="D132" s="12">
        <v>0</v>
      </c>
      <c r="E132" s="7">
        <v>0</v>
      </c>
      <c r="F132" s="12">
        <v>0</v>
      </c>
      <c r="G132" s="12">
        <v>0</v>
      </c>
      <c r="H132" s="12">
        <v>0</v>
      </c>
      <c r="I132" s="7">
        <v>0</v>
      </c>
      <c r="J132" s="12">
        <v>0</v>
      </c>
      <c r="K132" s="12">
        <v>0</v>
      </c>
      <c r="L132" s="12">
        <v>0</v>
      </c>
      <c r="M132" s="12">
        <v>0</v>
      </c>
      <c r="N132" s="12">
        <v>0</v>
      </c>
      <c r="O132" s="12">
        <v>0</v>
      </c>
      <c r="P132" s="12">
        <v>0</v>
      </c>
      <c r="Q132" s="12">
        <v>0</v>
      </c>
      <c r="R132" s="12">
        <v>0</v>
      </c>
      <c r="S132" s="12">
        <v>0</v>
      </c>
      <c r="T132" s="12">
        <v>0</v>
      </c>
      <c r="U132" s="12">
        <v>0</v>
      </c>
      <c r="V132" s="7">
        <v>0</v>
      </c>
      <c r="W132" s="12">
        <v>0</v>
      </c>
      <c r="X132" s="12">
        <v>0</v>
      </c>
      <c r="Y132" s="12">
        <v>0</v>
      </c>
      <c r="Z132" s="12">
        <v>0</v>
      </c>
      <c r="AA132" s="12">
        <v>0</v>
      </c>
      <c r="AB132" s="12">
        <v>0</v>
      </c>
      <c r="AC132" s="12">
        <v>0</v>
      </c>
      <c r="AD132" s="12">
        <v>0</v>
      </c>
      <c r="AE132" s="12">
        <v>0</v>
      </c>
      <c r="AF132" s="12">
        <v>0</v>
      </c>
      <c r="AG132" s="7">
        <v>0</v>
      </c>
      <c r="AH132" s="12">
        <v>0</v>
      </c>
      <c r="AI132" s="12">
        <v>0</v>
      </c>
    </row>
    <row r="133" spans="1:35" hidden="1" x14ac:dyDescent="0.2">
      <c r="A133" s="38" t="s">
        <v>139</v>
      </c>
      <c r="B133" s="6">
        <v>1</v>
      </c>
      <c r="C133" s="6">
        <v>0</v>
      </c>
      <c r="D133" s="6">
        <v>1</v>
      </c>
      <c r="E133" s="6">
        <v>1</v>
      </c>
      <c r="F133" s="6">
        <v>0</v>
      </c>
      <c r="G133" s="6">
        <v>1</v>
      </c>
      <c r="H133" s="6">
        <v>0</v>
      </c>
      <c r="I133" s="6">
        <v>1</v>
      </c>
      <c r="J133" s="6">
        <v>0</v>
      </c>
      <c r="K133" s="6">
        <v>1</v>
      </c>
      <c r="L133" s="6">
        <v>0</v>
      </c>
      <c r="M133" s="6">
        <v>0</v>
      </c>
      <c r="N133" s="6">
        <v>0</v>
      </c>
      <c r="O133" s="6">
        <v>0</v>
      </c>
      <c r="P133" s="6">
        <v>0</v>
      </c>
      <c r="Q133" s="6">
        <v>0</v>
      </c>
      <c r="R133" s="6">
        <v>0</v>
      </c>
      <c r="S133" s="6">
        <v>0</v>
      </c>
      <c r="T133" s="6">
        <v>0</v>
      </c>
      <c r="U133" s="6">
        <v>0</v>
      </c>
      <c r="V133" s="6">
        <v>1</v>
      </c>
      <c r="W133" s="6">
        <v>0</v>
      </c>
      <c r="X133" s="6">
        <v>1</v>
      </c>
      <c r="Y133" s="6">
        <v>0</v>
      </c>
      <c r="Z133" s="6">
        <v>0</v>
      </c>
      <c r="AA133" s="6">
        <v>0</v>
      </c>
      <c r="AB133" s="6">
        <v>0</v>
      </c>
      <c r="AC133" s="6">
        <v>0</v>
      </c>
      <c r="AD133" s="6">
        <v>0</v>
      </c>
      <c r="AE133" s="6">
        <v>0</v>
      </c>
      <c r="AF133" s="6">
        <v>0</v>
      </c>
      <c r="AG133" s="6">
        <v>1</v>
      </c>
      <c r="AH133" s="6">
        <v>0</v>
      </c>
      <c r="AI133" s="6">
        <v>1</v>
      </c>
    </row>
    <row r="134" spans="1:35" hidden="1" x14ac:dyDescent="0.2">
      <c r="A134" s="38"/>
      <c r="B134" s="7">
        <v>0</v>
      </c>
      <c r="C134" s="12">
        <v>0</v>
      </c>
      <c r="D134" s="12">
        <v>0</v>
      </c>
      <c r="E134" s="7">
        <v>0</v>
      </c>
      <c r="F134" s="12">
        <v>0</v>
      </c>
      <c r="G134" s="12">
        <v>0</v>
      </c>
      <c r="H134" s="12">
        <v>0</v>
      </c>
      <c r="I134" s="7">
        <v>0</v>
      </c>
      <c r="J134" s="12">
        <v>0</v>
      </c>
      <c r="K134" s="12">
        <v>0</v>
      </c>
      <c r="L134" s="12">
        <v>0</v>
      </c>
      <c r="M134" s="12">
        <v>0</v>
      </c>
      <c r="N134" s="12">
        <v>0</v>
      </c>
      <c r="O134" s="12">
        <v>0</v>
      </c>
      <c r="P134" s="12">
        <v>0</v>
      </c>
      <c r="Q134" s="12">
        <v>0</v>
      </c>
      <c r="R134" s="12">
        <v>0</v>
      </c>
      <c r="S134" s="12">
        <v>0</v>
      </c>
      <c r="T134" s="12">
        <v>0</v>
      </c>
      <c r="U134" s="12">
        <v>0</v>
      </c>
      <c r="V134" s="7">
        <v>0</v>
      </c>
      <c r="W134" s="12">
        <v>0</v>
      </c>
      <c r="X134" s="12">
        <v>0</v>
      </c>
      <c r="Y134" s="12">
        <v>0</v>
      </c>
      <c r="Z134" s="12">
        <v>0</v>
      </c>
      <c r="AA134" s="12">
        <v>0</v>
      </c>
      <c r="AB134" s="12">
        <v>0</v>
      </c>
      <c r="AC134" s="12">
        <v>0</v>
      </c>
      <c r="AD134" s="12">
        <v>0</v>
      </c>
      <c r="AE134" s="12">
        <v>0</v>
      </c>
      <c r="AF134" s="12">
        <v>0</v>
      </c>
      <c r="AG134" s="7">
        <v>0</v>
      </c>
      <c r="AH134" s="12">
        <v>0</v>
      </c>
      <c r="AI134" s="12">
        <v>0</v>
      </c>
    </row>
    <row r="135" spans="1:35" hidden="1" x14ac:dyDescent="0.2">
      <c r="A135" s="38" t="s">
        <v>140</v>
      </c>
      <c r="B135" s="6">
        <v>0</v>
      </c>
      <c r="C135" s="6">
        <v>0</v>
      </c>
      <c r="D135" s="6">
        <v>0</v>
      </c>
      <c r="E135" s="6">
        <v>0</v>
      </c>
      <c r="F135" s="6">
        <v>0</v>
      </c>
      <c r="G135" s="6">
        <v>0</v>
      </c>
      <c r="H135" s="6">
        <v>0</v>
      </c>
      <c r="I135" s="6">
        <v>0</v>
      </c>
      <c r="J135" s="6">
        <v>0</v>
      </c>
      <c r="K135" s="6">
        <v>0</v>
      </c>
      <c r="L135" s="6">
        <v>0</v>
      </c>
      <c r="M135" s="6">
        <v>0</v>
      </c>
      <c r="N135" s="6">
        <v>0</v>
      </c>
      <c r="O135" s="6">
        <v>0</v>
      </c>
      <c r="P135" s="6">
        <v>0</v>
      </c>
      <c r="Q135" s="6">
        <v>0</v>
      </c>
      <c r="R135" s="6">
        <v>0</v>
      </c>
      <c r="S135" s="6">
        <v>0</v>
      </c>
      <c r="T135" s="6">
        <v>0</v>
      </c>
      <c r="U135" s="6">
        <v>0</v>
      </c>
      <c r="V135" s="6">
        <v>0</v>
      </c>
      <c r="W135" s="6">
        <v>0</v>
      </c>
      <c r="X135" s="6">
        <v>0</v>
      </c>
      <c r="Y135" s="6">
        <v>0</v>
      </c>
      <c r="Z135" s="6">
        <v>0</v>
      </c>
      <c r="AA135" s="6">
        <v>0</v>
      </c>
      <c r="AB135" s="6">
        <v>0</v>
      </c>
      <c r="AC135" s="6">
        <v>0</v>
      </c>
      <c r="AD135" s="6">
        <v>0</v>
      </c>
      <c r="AE135" s="6">
        <v>0</v>
      </c>
      <c r="AF135" s="6">
        <v>0</v>
      </c>
      <c r="AG135" s="6">
        <v>0</v>
      </c>
      <c r="AH135" s="6">
        <v>0</v>
      </c>
      <c r="AI135" s="6">
        <v>0</v>
      </c>
    </row>
    <row r="136" spans="1:35" hidden="1" x14ac:dyDescent="0.2">
      <c r="A136" s="38"/>
      <c r="B136" s="7">
        <v>0</v>
      </c>
      <c r="C136" s="12">
        <v>0</v>
      </c>
      <c r="D136" s="12">
        <v>0</v>
      </c>
      <c r="E136" s="7">
        <v>0</v>
      </c>
      <c r="F136" s="12">
        <v>0</v>
      </c>
      <c r="G136" s="12">
        <v>0</v>
      </c>
      <c r="H136" s="12">
        <v>0</v>
      </c>
      <c r="I136" s="7">
        <v>0</v>
      </c>
      <c r="J136" s="12">
        <v>0</v>
      </c>
      <c r="K136" s="12">
        <v>0</v>
      </c>
      <c r="L136" s="12">
        <v>0</v>
      </c>
      <c r="M136" s="12">
        <v>0</v>
      </c>
      <c r="N136" s="12">
        <v>0</v>
      </c>
      <c r="O136" s="12">
        <v>0</v>
      </c>
      <c r="P136" s="12">
        <v>0</v>
      </c>
      <c r="Q136" s="12">
        <v>0</v>
      </c>
      <c r="R136" s="12">
        <v>0</v>
      </c>
      <c r="S136" s="12">
        <v>0</v>
      </c>
      <c r="T136" s="12">
        <v>0</v>
      </c>
      <c r="U136" s="12">
        <v>0</v>
      </c>
      <c r="V136" s="7">
        <v>0</v>
      </c>
      <c r="W136" s="12">
        <v>0</v>
      </c>
      <c r="X136" s="12">
        <v>0</v>
      </c>
      <c r="Y136" s="12">
        <v>0</v>
      </c>
      <c r="Z136" s="12">
        <v>0</v>
      </c>
      <c r="AA136" s="12">
        <v>0</v>
      </c>
      <c r="AB136" s="12">
        <v>0</v>
      </c>
      <c r="AC136" s="12">
        <v>0</v>
      </c>
      <c r="AD136" s="12">
        <v>0</v>
      </c>
      <c r="AE136" s="12">
        <v>0</v>
      </c>
      <c r="AF136" s="12">
        <v>0</v>
      </c>
      <c r="AG136" s="7">
        <v>0</v>
      </c>
      <c r="AH136" s="12">
        <v>0</v>
      </c>
      <c r="AI136" s="12">
        <v>0</v>
      </c>
    </row>
    <row r="137" spans="1:35" hidden="1" x14ac:dyDescent="0.2">
      <c r="A137" s="38" t="s">
        <v>141</v>
      </c>
      <c r="B137" s="6">
        <v>0</v>
      </c>
      <c r="C137" s="6">
        <v>0</v>
      </c>
      <c r="D137" s="6">
        <v>0</v>
      </c>
      <c r="E137" s="6">
        <v>0</v>
      </c>
      <c r="F137" s="6">
        <v>0</v>
      </c>
      <c r="G137" s="6">
        <v>0</v>
      </c>
      <c r="H137" s="6">
        <v>0</v>
      </c>
      <c r="I137" s="6">
        <v>0</v>
      </c>
      <c r="J137" s="6">
        <v>0</v>
      </c>
      <c r="K137" s="6">
        <v>0</v>
      </c>
      <c r="L137" s="6">
        <v>0</v>
      </c>
      <c r="M137" s="6">
        <v>0</v>
      </c>
      <c r="N137" s="6">
        <v>0</v>
      </c>
      <c r="O137" s="6">
        <v>0</v>
      </c>
      <c r="P137" s="6">
        <v>0</v>
      </c>
      <c r="Q137" s="6">
        <v>0</v>
      </c>
      <c r="R137" s="6">
        <v>0</v>
      </c>
      <c r="S137" s="6">
        <v>0</v>
      </c>
      <c r="T137" s="6">
        <v>0</v>
      </c>
      <c r="U137" s="6">
        <v>0</v>
      </c>
      <c r="V137" s="6">
        <v>0</v>
      </c>
      <c r="W137" s="6">
        <v>0</v>
      </c>
      <c r="X137" s="6">
        <v>0</v>
      </c>
      <c r="Y137" s="6">
        <v>0</v>
      </c>
      <c r="Z137" s="6">
        <v>0</v>
      </c>
      <c r="AA137" s="6">
        <v>0</v>
      </c>
      <c r="AB137" s="6">
        <v>0</v>
      </c>
      <c r="AC137" s="6">
        <v>0</v>
      </c>
      <c r="AD137" s="6">
        <v>0</v>
      </c>
      <c r="AE137" s="6">
        <v>0</v>
      </c>
      <c r="AF137" s="6">
        <v>0</v>
      </c>
      <c r="AG137" s="6">
        <v>0</v>
      </c>
      <c r="AH137" s="6">
        <v>0</v>
      </c>
      <c r="AI137" s="6">
        <v>0</v>
      </c>
    </row>
    <row r="138" spans="1:35" hidden="1" x14ac:dyDescent="0.2">
      <c r="A138" s="38"/>
      <c r="B138" s="7">
        <v>0</v>
      </c>
      <c r="C138" s="12">
        <v>0</v>
      </c>
      <c r="D138" s="12">
        <v>0</v>
      </c>
      <c r="E138" s="7">
        <v>0</v>
      </c>
      <c r="F138" s="12">
        <v>0</v>
      </c>
      <c r="G138" s="12">
        <v>0</v>
      </c>
      <c r="H138" s="12">
        <v>0</v>
      </c>
      <c r="I138" s="7">
        <v>0</v>
      </c>
      <c r="J138" s="12">
        <v>0</v>
      </c>
      <c r="K138" s="12">
        <v>0</v>
      </c>
      <c r="L138" s="12">
        <v>0</v>
      </c>
      <c r="M138" s="12">
        <v>0</v>
      </c>
      <c r="N138" s="12">
        <v>0</v>
      </c>
      <c r="O138" s="12">
        <v>0</v>
      </c>
      <c r="P138" s="12">
        <v>0</v>
      </c>
      <c r="Q138" s="12">
        <v>0</v>
      </c>
      <c r="R138" s="12">
        <v>0</v>
      </c>
      <c r="S138" s="12">
        <v>0</v>
      </c>
      <c r="T138" s="12">
        <v>0</v>
      </c>
      <c r="U138" s="12">
        <v>0</v>
      </c>
      <c r="V138" s="7">
        <v>0</v>
      </c>
      <c r="W138" s="12">
        <v>0</v>
      </c>
      <c r="X138" s="12">
        <v>0</v>
      </c>
      <c r="Y138" s="12">
        <v>0</v>
      </c>
      <c r="Z138" s="12">
        <v>0</v>
      </c>
      <c r="AA138" s="12">
        <v>0</v>
      </c>
      <c r="AB138" s="12">
        <v>0</v>
      </c>
      <c r="AC138" s="12">
        <v>0</v>
      </c>
      <c r="AD138" s="12">
        <v>0</v>
      </c>
      <c r="AE138" s="12">
        <v>0</v>
      </c>
      <c r="AF138" s="12">
        <v>0</v>
      </c>
      <c r="AG138" s="7">
        <v>0</v>
      </c>
      <c r="AH138" s="12">
        <v>0</v>
      </c>
      <c r="AI138" s="12">
        <v>0</v>
      </c>
    </row>
    <row r="139" spans="1:35" hidden="1" x14ac:dyDescent="0.2">
      <c r="A139" s="38" t="s">
        <v>142</v>
      </c>
      <c r="B139" s="6">
        <v>0</v>
      </c>
      <c r="C139" s="6">
        <v>0</v>
      </c>
      <c r="D139" s="6">
        <v>0</v>
      </c>
      <c r="E139" s="6">
        <v>0</v>
      </c>
      <c r="F139" s="6">
        <v>0</v>
      </c>
      <c r="G139" s="6">
        <v>0</v>
      </c>
      <c r="H139" s="6">
        <v>0</v>
      </c>
      <c r="I139" s="6">
        <v>0</v>
      </c>
      <c r="J139" s="6">
        <v>0</v>
      </c>
      <c r="K139" s="6">
        <v>0</v>
      </c>
      <c r="L139" s="6">
        <v>0</v>
      </c>
      <c r="M139" s="6">
        <v>0</v>
      </c>
      <c r="N139" s="6">
        <v>0</v>
      </c>
      <c r="O139" s="6">
        <v>0</v>
      </c>
      <c r="P139" s="6">
        <v>0</v>
      </c>
      <c r="Q139" s="6">
        <v>0</v>
      </c>
      <c r="R139" s="6">
        <v>0</v>
      </c>
      <c r="S139" s="6">
        <v>0</v>
      </c>
      <c r="T139" s="6">
        <v>0</v>
      </c>
      <c r="U139" s="6">
        <v>0</v>
      </c>
      <c r="V139" s="6">
        <v>0</v>
      </c>
      <c r="W139" s="6">
        <v>0</v>
      </c>
      <c r="X139" s="6">
        <v>0</v>
      </c>
      <c r="Y139" s="6">
        <v>0</v>
      </c>
      <c r="Z139" s="6">
        <v>0</v>
      </c>
      <c r="AA139" s="6">
        <v>0</v>
      </c>
      <c r="AB139" s="6">
        <v>0</v>
      </c>
      <c r="AC139" s="6">
        <v>0</v>
      </c>
      <c r="AD139" s="6">
        <v>0</v>
      </c>
      <c r="AE139" s="6">
        <v>0</v>
      </c>
      <c r="AF139" s="6">
        <v>0</v>
      </c>
      <c r="AG139" s="6">
        <v>0</v>
      </c>
      <c r="AH139" s="6">
        <v>0</v>
      </c>
      <c r="AI139" s="6">
        <v>0</v>
      </c>
    </row>
    <row r="140" spans="1:35" hidden="1" x14ac:dyDescent="0.2">
      <c r="A140" s="38"/>
      <c r="B140" s="7">
        <v>0</v>
      </c>
      <c r="C140" s="12">
        <v>0</v>
      </c>
      <c r="D140" s="12">
        <v>0</v>
      </c>
      <c r="E140" s="7">
        <v>0</v>
      </c>
      <c r="F140" s="12">
        <v>0</v>
      </c>
      <c r="G140" s="12">
        <v>0</v>
      </c>
      <c r="H140" s="12">
        <v>0</v>
      </c>
      <c r="I140" s="7">
        <v>0</v>
      </c>
      <c r="J140" s="12">
        <v>0</v>
      </c>
      <c r="K140" s="12">
        <v>0</v>
      </c>
      <c r="L140" s="12">
        <v>0</v>
      </c>
      <c r="M140" s="12">
        <v>0</v>
      </c>
      <c r="N140" s="12">
        <v>0</v>
      </c>
      <c r="O140" s="12">
        <v>0</v>
      </c>
      <c r="P140" s="12">
        <v>0</v>
      </c>
      <c r="Q140" s="12">
        <v>0</v>
      </c>
      <c r="R140" s="12">
        <v>0</v>
      </c>
      <c r="S140" s="12">
        <v>0</v>
      </c>
      <c r="T140" s="12">
        <v>0</v>
      </c>
      <c r="U140" s="12">
        <v>0</v>
      </c>
      <c r="V140" s="7">
        <v>0</v>
      </c>
      <c r="W140" s="12">
        <v>0</v>
      </c>
      <c r="X140" s="12">
        <v>0</v>
      </c>
      <c r="Y140" s="12">
        <v>0</v>
      </c>
      <c r="Z140" s="12">
        <v>0</v>
      </c>
      <c r="AA140" s="12">
        <v>0</v>
      </c>
      <c r="AB140" s="12">
        <v>0</v>
      </c>
      <c r="AC140" s="12">
        <v>0</v>
      </c>
      <c r="AD140" s="12">
        <v>0</v>
      </c>
      <c r="AE140" s="12">
        <v>0</v>
      </c>
      <c r="AF140" s="12">
        <v>0</v>
      </c>
      <c r="AG140" s="7">
        <v>0</v>
      </c>
      <c r="AH140" s="12">
        <v>0</v>
      </c>
      <c r="AI140" s="12">
        <v>0</v>
      </c>
    </row>
    <row r="141" spans="1:35" hidden="1" x14ac:dyDescent="0.2">
      <c r="A141" s="38" t="s">
        <v>143</v>
      </c>
      <c r="B141" s="6">
        <v>0</v>
      </c>
      <c r="C141" s="6">
        <v>0</v>
      </c>
      <c r="D141" s="6">
        <v>0</v>
      </c>
      <c r="E141" s="6">
        <v>0</v>
      </c>
      <c r="F141" s="6">
        <v>0</v>
      </c>
      <c r="G141" s="6">
        <v>0</v>
      </c>
      <c r="H141" s="6">
        <v>0</v>
      </c>
      <c r="I141" s="6">
        <v>0</v>
      </c>
      <c r="J141" s="6">
        <v>0</v>
      </c>
      <c r="K141" s="6">
        <v>0</v>
      </c>
      <c r="L141" s="6">
        <v>0</v>
      </c>
      <c r="M141" s="6">
        <v>0</v>
      </c>
      <c r="N141" s="6">
        <v>0</v>
      </c>
      <c r="O141" s="6">
        <v>0</v>
      </c>
      <c r="P141" s="6">
        <v>0</v>
      </c>
      <c r="Q141" s="6">
        <v>0</v>
      </c>
      <c r="R141" s="6">
        <v>0</v>
      </c>
      <c r="S141" s="6">
        <v>0</v>
      </c>
      <c r="T141" s="6">
        <v>0</v>
      </c>
      <c r="U141" s="6">
        <v>0</v>
      </c>
      <c r="V141" s="6">
        <v>0</v>
      </c>
      <c r="W141" s="6">
        <v>0</v>
      </c>
      <c r="X141" s="6">
        <v>0</v>
      </c>
      <c r="Y141" s="6">
        <v>0</v>
      </c>
      <c r="Z141" s="6">
        <v>0</v>
      </c>
      <c r="AA141" s="6">
        <v>0</v>
      </c>
      <c r="AB141" s="6">
        <v>0</v>
      </c>
      <c r="AC141" s="6">
        <v>0</v>
      </c>
      <c r="AD141" s="6">
        <v>0</v>
      </c>
      <c r="AE141" s="6">
        <v>0</v>
      </c>
      <c r="AF141" s="6">
        <v>0</v>
      </c>
      <c r="AG141" s="6">
        <v>0</v>
      </c>
      <c r="AH141" s="6">
        <v>0</v>
      </c>
      <c r="AI141" s="6">
        <v>0</v>
      </c>
    </row>
    <row r="142" spans="1:35" hidden="1" x14ac:dyDescent="0.2">
      <c r="A142" s="38"/>
      <c r="B142" s="7">
        <v>0</v>
      </c>
      <c r="C142" s="12">
        <v>0</v>
      </c>
      <c r="D142" s="12">
        <v>0</v>
      </c>
      <c r="E142" s="7">
        <v>0</v>
      </c>
      <c r="F142" s="12">
        <v>0</v>
      </c>
      <c r="G142" s="12">
        <v>0</v>
      </c>
      <c r="H142" s="12">
        <v>0</v>
      </c>
      <c r="I142" s="7">
        <v>0</v>
      </c>
      <c r="J142" s="12">
        <v>0</v>
      </c>
      <c r="K142" s="12">
        <v>0</v>
      </c>
      <c r="L142" s="12">
        <v>0</v>
      </c>
      <c r="M142" s="12">
        <v>0</v>
      </c>
      <c r="N142" s="12">
        <v>0</v>
      </c>
      <c r="O142" s="12">
        <v>0</v>
      </c>
      <c r="P142" s="12">
        <v>0</v>
      </c>
      <c r="Q142" s="12">
        <v>0</v>
      </c>
      <c r="R142" s="12">
        <v>0</v>
      </c>
      <c r="S142" s="12">
        <v>0</v>
      </c>
      <c r="T142" s="12">
        <v>0</v>
      </c>
      <c r="U142" s="12">
        <v>0</v>
      </c>
      <c r="V142" s="7">
        <v>0</v>
      </c>
      <c r="W142" s="12">
        <v>0</v>
      </c>
      <c r="X142" s="12">
        <v>0</v>
      </c>
      <c r="Y142" s="12">
        <v>0</v>
      </c>
      <c r="Z142" s="12">
        <v>0</v>
      </c>
      <c r="AA142" s="12">
        <v>0</v>
      </c>
      <c r="AB142" s="12">
        <v>0</v>
      </c>
      <c r="AC142" s="12">
        <v>0</v>
      </c>
      <c r="AD142" s="12">
        <v>0</v>
      </c>
      <c r="AE142" s="12">
        <v>0</v>
      </c>
      <c r="AF142" s="12">
        <v>0</v>
      </c>
      <c r="AG142" s="7">
        <v>0</v>
      </c>
      <c r="AH142" s="12">
        <v>0</v>
      </c>
      <c r="AI142" s="12">
        <v>0</v>
      </c>
    </row>
    <row r="143" spans="1:35" hidden="1" x14ac:dyDescent="0.2">
      <c r="A143" s="38" t="s">
        <v>144</v>
      </c>
      <c r="B143" s="6">
        <v>0</v>
      </c>
      <c r="C143" s="6">
        <v>0</v>
      </c>
      <c r="D143" s="6">
        <v>0</v>
      </c>
      <c r="E143" s="6">
        <v>0</v>
      </c>
      <c r="F143" s="6">
        <v>0</v>
      </c>
      <c r="G143" s="6">
        <v>0</v>
      </c>
      <c r="H143" s="6">
        <v>0</v>
      </c>
      <c r="I143" s="6">
        <v>0</v>
      </c>
      <c r="J143" s="6">
        <v>0</v>
      </c>
      <c r="K143" s="6">
        <v>0</v>
      </c>
      <c r="L143" s="6">
        <v>0</v>
      </c>
      <c r="M143" s="6">
        <v>0</v>
      </c>
      <c r="N143" s="6">
        <v>0</v>
      </c>
      <c r="O143" s="6">
        <v>0</v>
      </c>
      <c r="P143" s="6">
        <v>0</v>
      </c>
      <c r="Q143" s="6">
        <v>0</v>
      </c>
      <c r="R143" s="6">
        <v>0</v>
      </c>
      <c r="S143" s="6">
        <v>0</v>
      </c>
      <c r="T143" s="6">
        <v>0</v>
      </c>
      <c r="U143" s="6">
        <v>0</v>
      </c>
      <c r="V143" s="6">
        <v>0</v>
      </c>
      <c r="W143" s="6">
        <v>0</v>
      </c>
      <c r="X143" s="6">
        <v>0</v>
      </c>
      <c r="Y143" s="6">
        <v>0</v>
      </c>
      <c r="Z143" s="6">
        <v>0</v>
      </c>
      <c r="AA143" s="6">
        <v>0</v>
      </c>
      <c r="AB143" s="6">
        <v>0</v>
      </c>
      <c r="AC143" s="6">
        <v>0</v>
      </c>
      <c r="AD143" s="6">
        <v>0</v>
      </c>
      <c r="AE143" s="6">
        <v>0</v>
      </c>
      <c r="AF143" s="6">
        <v>0</v>
      </c>
      <c r="AG143" s="6">
        <v>0</v>
      </c>
      <c r="AH143" s="6">
        <v>0</v>
      </c>
      <c r="AI143" s="6">
        <v>0</v>
      </c>
    </row>
    <row r="144" spans="1:35" hidden="1" x14ac:dyDescent="0.2">
      <c r="A144" s="38"/>
      <c r="B144" s="7">
        <v>0</v>
      </c>
      <c r="C144" s="12">
        <v>0</v>
      </c>
      <c r="D144" s="12">
        <v>0</v>
      </c>
      <c r="E144" s="7">
        <v>0</v>
      </c>
      <c r="F144" s="12">
        <v>0</v>
      </c>
      <c r="G144" s="12">
        <v>0</v>
      </c>
      <c r="H144" s="12">
        <v>0</v>
      </c>
      <c r="I144" s="7">
        <v>0</v>
      </c>
      <c r="J144" s="12">
        <v>0</v>
      </c>
      <c r="K144" s="12">
        <v>0</v>
      </c>
      <c r="L144" s="12">
        <v>0</v>
      </c>
      <c r="M144" s="12">
        <v>0</v>
      </c>
      <c r="N144" s="12">
        <v>0</v>
      </c>
      <c r="O144" s="12">
        <v>0</v>
      </c>
      <c r="P144" s="12">
        <v>0</v>
      </c>
      <c r="Q144" s="12">
        <v>0</v>
      </c>
      <c r="R144" s="12">
        <v>0</v>
      </c>
      <c r="S144" s="12">
        <v>0</v>
      </c>
      <c r="T144" s="12">
        <v>0</v>
      </c>
      <c r="U144" s="12">
        <v>0</v>
      </c>
      <c r="V144" s="7">
        <v>0</v>
      </c>
      <c r="W144" s="12">
        <v>0</v>
      </c>
      <c r="X144" s="12">
        <v>0</v>
      </c>
      <c r="Y144" s="12">
        <v>0</v>
      </c>
      <c r="Z144" s="12">
        <v>0</v>
      </c>
      <c r="AA144" s="12">
        <v>0</v>
      </c>
      <c r="AB144" s="12">
        <v>0</v>
      </c>
      <c r="AC144" s="12">
        <v>0</v>
      </c>
      <c r="AD144" s="12">
        <v>0</v>
      </c>
      <c r="AE144" s="12">
        <v>0</v>
      </c>
      <c r="AF144" s="12">
        <v>0</v>
      </c>
      <c r="AG144" s="7">
        <v>0</v>
      </c>
      <c r="AH144" s="12">
        <v>0</v>
      </c>
      <c r="AI144" s="12">
        <v>0</v>
      </c>
    </row>
    <row r="145" spans="1:35" hidden="1" x14ac:dyDescent="0.2">
      <c r="A145" s="38" t="s">
        <v>145</v>
      </c>
      <c r="B145" s="6">
        <v>0</v>
      </c>
      <c r="C145" s="6">
        <v>0</v>
      </c>
      <c r="D145" s="6">
        <v>0</v>
      </c>
      <c r="E145" s="6">
        <v>0</v>
      </c>
      <c r="F145" s="6">
        <v>0</v>
      </c>
      <c r="G145" s="6">
        <v>0</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0</v>
      </c>
      <c r="Y145" s="6">
        <v>0</v>
      </c>
      <c r="Z145" s="6">
        <v>0</v>
      </c>
      <c r="AA145" s="6">
        <v>0</v>
      </c>
      <c r="AB145" s="6">
        <v>0</v>
      </c>
      <c r="AC145" s="6">
        <v>0</v>
      </c>
      <c r="AD145" s="6">
        <v>0</v>
      </c>
      <c r="AE145" s="6">
        <v>0</v>
      </c>
      <c r="AF145" s="6">
        <v>0</v>
      </c>
      <c r="AG145" s="6">
        <v>0</v>
      </c>
      <c r="AH145" s="6">
        <v>0</v>
      </c>
      <c r="AI145" s="6">
        <v>0</v>
      </c>
    </row>
    <row r="146" spans="1:35" hidden="1" x14ac:dyDescent="0.2">
      <c r="A146" s="38"/>
      <c r="B146" s="7">
        <v>0</v>
      </c>
      <c r="C146" s="12">
        <v>0</v>
      </c>
      <c r="D146" s="12">
        <v>0</v>
      </c>
      <c r="E146" s="7">
        <v>0</v>
      </c>
      <c r="F146" s="12">
        <v>0</v>
      </c>
      <c r="G146" s="12">
        <v>0</v>
      </c>
      <c r="H146" s="12">
        <v>0</v>
      </c>
      <c r="I146" s="7">
        <v>0</v>
      </c>
      <c r="J146" s="12">
        <v>0</v>
      </c>
      <c r="K146" s="12">
        <v>0</v>
      </c>
      <c r="L146" s="12">
        <v>0</v>
      </c>
      <c r="M146" s="12">
        <v>0</v>
      </c>
      <c r="N146" s="12">
        <v>0</v>
      </c>
      <c r="O146" s="12">
        <v>0</v>
      </c>
      <c r="P146" s="12">
        <v>0</v>
      </c>
      <c r="Q146" s="12">
        <v>0</v>
      </c>
      <c r="R146" s="12">
        <v>0</v>
      </c>
      <c r="S146" s="12">
        <v>0</v>
      </c>
      <c r="T146" s="12">
        <v>0</v>
      </c>
      <c r="U146" s="12">
        <v>0</v>
      </c>
      <c r="V146" s="7">
        <v>0</v>
      </c>
      <c r="W146" s="12">
        <v>0</v>
      </c>
      <c r="X146" s="12">
        <v>0</v>
      </c>
      <c r="Y146" s="12">
        <v>0</v>
      </c>
      <c r="Z146" s="12">
        <v>0</v>
      </c>
      <c r="AA146" s="12">
        <v>0</v>
      </c>
      <c r="AB146" s="12">
        <v>0</v>
      </c>
      <c r="AC146" s="12">
        <v>0</v>
      </c>
      <c r="AD146" s="12">
        <v>0</v>
      </c>
      <c r="AE146" s="12">
        <v>0</v>
      </c>
      <c r="AF146" s="12">
        <v>0</v>
      </c>
      <c r="AG146" s="7">
        <v>0</v>
      </c>
      <c r="AH146" s="12">
        <v>0</v>
      </c>
      <c r="AI146" s="12">
        <v>0</v>
      </c>
    </row>
    <row r="147" spans="1:35" hidden="1" x14ac:dyDescent="0.2">
      <c r="A147" s="38" t="s">
        <v>146</v>
      </c>
      <c r="B147" s="6">
        <v>0</v>
      </c>
      <c r="C147" s="6">
        <v>0</v>
      </c>
      <c r="D147" s="6">
        <v>0</v>
      </c>
      <c r="E147" s="6">
        <v>0</v>
      </c>
      <c r="F147" s="6">
        <v>0</v>
      </c>
      <c r="G147" s="6">
        <v>0</v>
      </c>
      <c r="H147" s="6">
        <v>0</v>
      </c>
      <c r="I147" s="6">
        <v>0</v>
      </c>
      <c r="J147" s="6">
        <v>0</v>
      </c>
      <c r="K147" s="6">
        <v>0</v>
      </c>
      <c r="L147" s="6">
        <v>0</v>
      </c>
      <c r="M147" s="6">
        <v>0</v>
      </c>
      <c r="N147" s="6">
        <v>0</v>
      </c>
      <c r="O147" s="6">
        <v>0</v>
      </c>
      <c r="P147" s="6">
        <v>0</v>
      </c>
      <c r="Q147" s="6">
        <v>0</v>
      </c>
      <c r="R147" s="6">
        <v>0</v>
      </c>
      <c r="S147" s="6">
        <v>0</v>
      </c>
      <c r="T147" s="6">
        <v>0</v>
      </c>
      <c r="U147" s="6">
        <v>0</v>
      </c>
      <c r="V147" s="6">
        <v>0</v>
      </c>
      <c r="W147" s="6">
        <v>0</v>
      </c>
      <c r="X147" s="6">
        <v>0</v>
      </c>
      <c r="Y147" s="6">
        <v>0</v>
      </c>
      <c r="Z147" s="6">
        <v>0</v>
      </c>
      <c r="AA147" s="6">
        <v>0</v>
      </c>
      <c r="AB147" s="6">
        <v>0</v>
      </c>
      <c r="AC147" s="6">
        <v>0</v>
      </c>
      <c r="AD147" s="6">
        <v>0</v>
      </c>
      <c r="AE147" s="6">
        <v>0</v>
      </c>
      <c r="AF147" s="6">
        <v>0</v>
      </c>
      <c r="AG147" s="6">
        <v>0</v>
      </c>
      <c r="AH147" s="6">
        <v>0</v>
      </c>
      <c r="AI147" s="6">
        <v>0</v>
      </c>
    </row>
    <row r="148" spans="1:35" hidden="1" x14ac:dyDescent="0.2">
      <c r="A148" s="38"/>
      <c r="B148" s="7">
        <v>0</v>
      </c>
      <c r="C148" s="12">
        <v>0</v>
      </c>
      <c r="D148" s="12">
        <v>0</v>
      </c>
      <c r="E148" s="7">
        <v>0</v>
      </c>
      <c r="F148" s="12">
        <v>0</v>
      </c>
      <c r="G148" s="12">
        <v>0</v>
      </c>
      <c r="H148" s="12">
        <v>0</v>
      </c>
      <c r="I148" s="7">
        <v>0</v>
      </c>
      <c r="J148" s="12">
        <v>0</v>
      </c>
      <c r="K148" s="12">
        <v>0</v>
      </c>
      <c r="L148" s="12">
        <v>0</v>
      </c>
      <c r="M148" s="12">
        <v>0</v>
      </c>
      <c r="N148" s="12">
        <v>0</v>
      </c>
      <c r="O148" s="12">
        <v>0</v>
      </c>
      <c r="P148" s="12">
        <v>0</v>
      </c>
      <c r="Q148" s="12">
        <v>0</v>
      </c>
      <c r="R148" s="12">
        <v>0</v>
      </c>
      <c r="S148" s="12">
        <v>0</v>
      </c>
      <c r="T148" s="12">
        <v>0</v>
      </c>
      <c r="U148" s="12">
        <v>0</v>
      </c>
      <c r="V148" s="7">
        <v>0</v>
      </c>
      <c r="W148" s="12">
        <v>0</v>
      </c>
      <c r="X148" s="12">
        <v>0</v>
      </c>
      <c r="Y148" s="12">
        <v>0</v>
      </c>
      <c r="Z148" s="12">
        <v>0</v>
      </c>
      <c r="AA148" s="12">
        <v>0</v>
      </c>
      <c r="AB148" s="12">
        <v>0</v>
      </c>
      <c r="AC148" s="12">
        <v>0</v>
      </c>
      <c r="AD148" s="12">
        <v>0</v>
      </c>
      <c r="AE148" s="12">
        <v>0</v>
      </c>
      <c r="AF148" s="12">
        <v>0</v>
      </c>
      <c r="AG148" s="7">
        <v>0</v>
      </c>
      <c r="AH148" s="12">
        <v>0</v>
      </c>
      <c r="AI148" s="12">
        <v>0</v>
      </c>
    </row>
    <row r="149" spans="1:35" hidden="1" x14ac:dyDescent="0.2">
      <c r="A149" s="38" t="s">
        <v>147</v>
      </c>
      <c r="B149" s="6">
        <v>0</v>
      </c>
      <c r="C149" s="6">
        <v>0</v>
      </c>
      <c r="D149" s="6">
        <v>0</v>
      </c>
      <c r="E149" s="6">
        <v>0</v>
      </c>
      <c r="F149" s="6">
        <v>0</v>
      </c>
      <c r="G149" s="6">
        <v>0</v>
      </c>
      <c r="H149" s="6">
        <v>0</v>
      </c>
      <c r="I149" s="6">
        <v>0</v>
      </c>
      <c r="J149" s="6">
        <v>0</v>
      </c>
      <c r="K149" s="6">
        <v>0</v>
      </c>
      <c r="L149" s="6">
        <v>0</v>
      </c>
      <c r="M149" s="6">
        <v>0</v>
      </c>
      <c r="N149" s="6">
        <v>0</v>
      </c>
      <c r="O149" s="6">
        <v>0</v>
      </c>
      <c r="P149" s="6">
        <v>0</v>
      </c>
      <c r="Q149" s="6">
        <v>0</v>
      </c>
      <c r="R149" s="6">
        <v>0</v>
      </c>
      <c r="S149" s="6">
        <v>0</v>
      </c>
      <c r="T149" s="6">
        <v>0</v>
      </c>
      <c r="U149" s="6">
        <v>0</v>
      </c>
      <c r="V149" s="6">
        <v>0</v>
      </c>
      <c r="W149" s="6">
        <v>0</v>
      </c>
      <c r="X149" s="6">
        <v>0</v>
      </c>
      <c r="Y149" s="6">
        <v>0</v>
      </c>
      <c r="Z149" s="6">
        <v>0</v>
      </c>
      <c r="AA149" s="6">
        <v>0</v>
      </c>
      <c r="AB149" s="6">
        <v>0</v>
      </c>
      <c r="AC149" s="6">
        <v>0</v>
      </c>
      <c r="AD149" s="6">
        <v>0</v>
      </c>
      <c r="AE149" s="6">
        <v>0</v>
      </c>
      <c r="AF149" s="6">
        <v>0</v>
      </c>
      <c r="AG149" s="6">
        <v>0</v>
      </c>
      <c r="AH149" s="6">
        <v>0</v>
      </c>
      <c r="AI149" s="6">
        <v>0</v>
      </c>
    </row>
    <row r="150" spans="1:35" hidden="1" x14ac:dyDescent="0.2">
      <c r="A150" s="38"/>
      <c r="B150" s="7">
        <v>0</v>
      </c>
      <c r="C150" s="12">
        <v>0</v>
      </c>
      <c r="D150" s="12">
        <v>0</v>
      </c>
      <c r="E150" s="7">
        <v>0</v>
      </c>
      <c r="F150" s="12">
        <v>0</v>
      </c>
      <c r="G150" s="12">
        <v>0</v>
      </c>
      <c r="H150" s="12">
        <v>0</v>
      </c>
      <c r="I150" s="7">
        <v>0</v>
      </c>
      <c r="J150" s="12">
        <v>0</v>
      </c>
      <c r="K150" s="12">
        <v>0</v>
      </c>
      <c r="L150" s="12">
        <v>0</v>
      </c>
      <c r="M150" s="12">
        <v>0</v>
      </c>
      <c r="N150" s="12">
        <v>0</v>
      </c>
      <c r="O150" s="12">
        <v>0</v>
      </c>
      <c r="P150" s="12">
        <v>0</v>
      </c>
      <c r="Q150" s="12">
        <v>0</v>
      </c>
      <c r="R150" s="12">
        <v>0</v>
      </c>
      <c r="S150" s="12">
        <v>0</v>
      </c>
      <c r="T150" s="12">
        <v>0</v>
      </c>
      <c r="U150" s="12">
        <v>0</v>
      </c>
      <c r="V150" s="7">
        <v>0</v>
      </c>
      <c r="W150" s="12">
        <v>0</v>
      </c>
      <c r="X150" s="12">
        <v>0</v>
      </c>
      <c r="Y150" s="12">
        <v>0</v>
      </c>
      <c r="Z150" s="12">
        <v>0</v>
      </c>
      <c r="AA150" s="12">
        <v>0</v>
      </c>
      <c r="AB150" s="12">
        <v>0</v>
      </c>
      <c r="AC150" s="12">
        <v>0</v>
      </c>
      <c r="AD150" s="12">
        <v>0</v>
      </c>
      <c r="AE150" s="12">
        <v>0</v>
      </c>
      <c r="AF150" s="12">
        <v>0</v>
      </c>
      <c r="AG150" s="7">
        <v>0</v>
      </c>
      <c r="AH150" s="12">
        <v>0</v>
      </c>
      <c r="AI150" s="12">
        <v>0</v>
      </c>
    </row>
    <row r="151" spans="1:35" hidden="1" x14ac:dyDescent="0.2">
      <c r="A151" s="38" t="s">
        <v>148</v>
      </c>
      <c r="B151" s="6">
        <v>0</v>
      </c>
      <c r="C151" s="6">
        <v>0</v>
      </c>
      <c r="D151" s="6">
        <v>0</v>
      </c>
      <c r="E151" s="6">
        <v>0</v>
      </c>
      <c r="F151" s="6">
        <v>0</v>
      </c>
      <c r="G151" s="6">
        <v>0</v>
      </c>
      <c r="H151" s="6">
        <v>0</v>
      </c>
      <c r="I151" s="6">
        <v>0</v>
      </c>
      <c r="J151" s="6">
        <v>0</v>
      </c>
      <c r="K151" s="6">
        <v>0</v>
      </c>
      <c r="L151" s="6">
        <v>0</v>
      </c>
      <c r="M151" s="6">
        <v>0</v>
      </c>
      <c r="N151" s="6">
        <v>0</v>
      </c>
      <c r="O151" s="6">
        <v>0</v>
      </c>
      <c r="P151" s="6">
        <v>0</v>
      </c>
      <c r="Q151" s="6">
        <v>0</v>
      </c>
      <c r="R151" s="6">
        <v>0</v>
      </c>
      <c r="S151" s="6">
        <v>0</v>
      </c>
      <c r="T151" s="6">
        <v>0</v>
      </c>
      <c r="U151" s="6">
        <v>0</v>
      </c>
      <c r="V151" s="6">
        <v>0</v>
      </c>
      <c r="W151" s="6">
        <v>0</v>
      </c>
      <c r="X151" s="6">
        <v>0</v>
      </c>
      <c r="Y151" s="6">
        <v>0</v>
      </c>
      <c r="Z151" s="6">
        <v>0</v>
      </c>
      <c r="AA151" s="6">
        <v>0</v>
      </c>
      <c r="AB151" s="6">
        <v>0</v>
      </c>
      <c r="AC151" s="6">
        <v>0</v>
      </c>
      <c r="AD151" s="6">
        <v>0</v>
      </c>
      <c r="AE151" s="6">
        <v>0</v>
      </c>
      <c r="AF151" s="6">
        <v>0</v>
      </c>
      <c r="AG151" s="6">
        <v>0</v>
      </c>
      <c r="AH151" s="6">
        <v>0</v>
      </c>
      <c r="AI151" s="6">
        <v>0</v>
      </c>
    </row>
    <row r="152" spans="1:35" hidden="1" x14ac:dyDescent="0.2">
      <c r="A152" s="38"/>
      <c r="B152" s="7">
        <v>0</v>
      </c>
      <c r="C152" s="12">
        <v>0</v>
      </c>
      <c r="D152" s="12">
        <v>0</v>
      </c>
      <c r="E152" s="7">
        <v>0</v>
      </c>
      <c r="F152" s="12">
        <v>0</v>
      </c>
      <c r="G152" s="12">
        <v>0</v>
      </c>
      <c r="H152" s="12">
        <v>0</v>
      </c>
      <c r="I152" s="7">
        <v>0</v>
      </c>
      <c r="J152" s="12">
        <v>0</v>
      </c>
      <c r="K152" s="12">
        <v>0</v>
      </c>
      <c r="L152" s="12">
        <v>0</v>
      </c>
      <c r="M152" s="12">
        <v>0</v>
      </c>
      <c r="N152" s="12">
        <v>0</v>
      </c>
      <c r="O152" s="12">
        <v>0</v>
      </c>
      <c r="P152" s="12">
        <v>0</v>
      </c>
      <c r="Q152" s="12">
        <v>0</v>
      </c>
      <c r="R152" s="12">
        <v>0</v>
      </c>
      <c r="S152" s="12">
        <v>0</v>
      </c>
      <c r="T152" s="12">
        <v>0</v>
      </c>
      <c r="U152" s="12">
        <v>0</v>
      </c>
      <c r="V152" s="7">
        <v>0</v>
      </c>
      <c r="W152" s="12">
        <v>0</v>
      </c>
      <c r="X152" s="12">
        <v>0</v>
      </c>
      <c r="Y152" s="12">
        <v>0</v>
      </c>
      <c r="Z152" s="12">
        <v>0</v>
      </c>
      <c r="AA152" s="12">
        <v>0</v>
      </c>
      <c r="AB152" s="12">
        <v>0</v>
      </c>
      <c r="AC152" s="12">
        <v>0</v>
      </c>
      <c r="AD152" s="12">
        <v>0</v>
      </c>
      <c r="AE152" s="12">
        <v>0</v>
      </c>
      <c r="AF152" s="12">
        <v>0</v>
      </c>
      <c r="AG152" s="7">
        <v>0</v>
      </c>
      <c r="AH152" s="12">
        <v>0</v>
      </c>
      <c r="AI152" s="12">
        <v>0</v>
      </c>
    </row>
    <row r="153" spans="1:35" hidden="1" x14ac:dyDescent="0.2">
      <c r="A153" s="38" t="s">
        <v>149</v>
      </c>
      <c r="B153" s="6">
        <v>1</v>
      </c>
      <c r="C153" s="6">
        <v>0</v>
      </c>
      <c r="D153" s="6">
        <v>1</v>
      </c>
      <c r="E153" s="6">
        <v>1</v>
      </c>
      <c r="F153" s="6">
        <v>0</v>
      </c>
      <c r="G153" s="6">
        <v>1</v>
      </c>
      <c r="H153" s="6">
        <v>0</v>
      </c>
      <c r="I153" s="6">
        <v>1</v>
      </c>
      <c r="J153" s="6">
        <v>0</v>
      </c>
      <c r="K153" s="6">
        <v>0</v>
      </c>
      <c r="L153" s="6">
        <v>0</v>
      </c>
      <c r="M153" s="6">
        <v>0</v>
      </c>
      <c r="N153" s="6">
        <v>0</v>
      </c>
      <c r="O153" s="6">
        <v>1</v>
      </c>
      <c r="P153" s="6">
        <v>0</v>
      </c>
      <c r="Q153" s="6">
        <v>0</v>
      </c>
      <c r="R153" s="6">
        <v>0</v>
      </c>
      <c r="S153" s="6">
        <v>0</v>
      </c>
      <c r="T153" s="6">
        <v>0</v>
      </c>
      <c r="U153" s="6">
        <v>0</v>
      </c>
      <c r="V153" s="6">
        <v>1</v>
      </c>
      <c r="W153" s="6">
        <v>0</v>
      </c>
      <c r="X153" s="6">
        <v>0</v>
      </c>
      <c r="Y153" s="6">
        <v>1</v>
      </c>
      <c r="Z153" s="6">
        <v>0</v>
      </c>
      <c r="AA153" s="6">
        <v>0</v>
      </c>
      <c r="AB153" s="6">
        <v>0</v>
      </c>
      <c r="AC153" s="6">
        <v>0</v>
      </c>
      <c r="AD153" s="6">
        <v>0</v>
      </c>
      <c r="AE153" s="6">
        <v>0</v>
      </c>
      <c r="AF153" s="6">
        <v>0</v>
      </c>
      <c r="AG153" s="6">
        <v>1</v>
      </c>
      <c r="AH153" s="6">
        <v>1</v>
      </c>
      <c r="AI153" s="6">
        <v>0</v>
      </c>
    </row>
    <row r="154" spans="1:35" hidden="1" x14ac:dyDescent="0.2">
      <c r="A154" s="38"/>
      <c r="B154" s="7">
        <v>0</v>
      </c>
      <c r="C154" s="12">
        <v>0</v>
      </c>
      <c r="D154" s="12">
        <v>0</v>
      </c>
      <c r="E154" s="7">
        <v>0</v>
      </c>
      <c r="F154" s="12">
        <v>0</v>
      </c>
      <c r="G154" s="12">
        <v>0</v>
      </c>
      <c r="H154" s="12">
        <v>0</v>
      </c>
      <c r="I154" s="7">
        <v>0</v>
      </c>
      <c r="J154" s="12">
        <v>0</v>
      </c>
      <c r="K154" s="12">
        <v>0</v>
      </c>
      <c r="L154" s="12">
        <v>0</v>
      </c>
      <c r="M154" s="12">
        <v>0</v>
      </c>
      <c r="N154" s="12">
        <v>0</v>
      </c>
      <c r="O154" s="12">
        <v>0</v>
      </c>
      <c r="P154" s="12">
        <v>0</v>
      </c>
      <c r="Q154" s="12">
        <v>0</v>
      </c>
      <c r="R154" s="12">
        <v>0</v>
      </c>
      <c r="S154" s="12">
        <v>0</v>
      </c>
      <c r="T154" s="12">
        <v>0</v>
      </c>
      <c r="U154" s="12">
        <v>0</v>
      </c>
      <c r="V154" s="7">
        <v>0</v>
      </c>
      <c r="W154" s="12">
        <v>0</v>
      </c>
      <c r="X154" s="12">
        <v>0</v>
      </c>
      <c r="Y154" s="12">
        <v>0.01</v>
      </c>
      <c r="Z154" s="12">
        <v>0</v>
      </c>
      <c r="AA154" s="12">
        <v>0</v>
      </c>
      <c r="AB154" s="12">
        <v>0</v>
      </c>
      <c r="AC154" s="12">
        <v>0</v>
      </c>
      <c r="AD154" s="12">
        <v>0</v>
      </c>
      <c r="AE154" s="12">
        <v>0</v>
      </c>
      <c r="AF154" s="12">
        <v>0</v>
      </c>
      <c r="AG154" s="7">
        <v>0</v>
      </c>
      <c r="AH154" s="12">
        <v>0</v>
      </c>
      <c r="AI154" s="12">
        <v>0</v>
      </c>
    </row>
    <row r="155" spans="1:35" hidden="1" x14ac:dyDescent="0.2">
      <c r="A155" s="38" t="s">
        <v>150</v>
      </c>
      <c r="B155" s="6">
        <v>4</v>
      </c>
      <c r="C155" s="6">
        <v>2</v>
      </c>
      <c r="D155" s="6">
        <v>2</v>
      </c>
      <c r="E155" s="6">
        <v>4</v>
      </c>
      <c r="F155" s="6">
        <v>4</v>
      </c>
      <c r="G155" s="6">
        <v>0</v>
      </c>
      <c r="H155" s="6">
        <v>0</v>
      </c>
      <c r="I155" s="6">
        <v>4</v>
      </c>
      <c r="J155" s="6">
        <v>0</v>
      </c>
      <c r="K155" s="6">
        <v>2</v>
      </c>
      <c r="L155" s="6">
        <v>0</v>
      </c>
      <c r="M155" s="6">
        <v>1</v>
      </c>
      <c r="N155" s="6">
        <v>0</v>
      </c>
      <c r="O155" s="6">
        <v>1</v>
      </c>
      <c r="P155" s="6">
        <v>0</v>
      </c>
      <c r="Q155" s="6">
        <v>0</v>
      </c>
      <c r="R155" s="6">
        <v>0</v>
      </c>
      <c r="S155" s="6">
        <v>0</v>
      </c>
      <c r="T155" s="6">
        <v>0</v>
      </c>
      <c r="U155" s="6">
        <v>0</v>
      </c>
      <c r="V155" s="6">
        <v>4</v>
      </c>
      <c r="W155" s="6">
        <v>0</v>
      </c>
      <c r="X155" s="6">
        <v>0</v>
      </c>
      <c r="Y155" s="6">
        <v>0</v>
      </c>
      <c r="Z155" s="6">
        <v>0</v>
      </c>
      <c r="AA155" s="6">
        <v>0</v>
      </c>
      <c r="AB155" s="6">
        <v>0</v>
      </c>
      <c r="AC155" s="6">
        <v>0</v>
      </c>
      <c r="AD155" s="6">
        <v>0</v>
      </c>
      <c r="AE155" s="6">
        <v>0</v>
      </c>
      <c r="AF155" s="6">
        <v>4</v>
      </c>
      <c r="AG155" s="6">
        <v>1</v>
      </c>
      <c r="AH155" s="6">
        <v>0</v>
      </c>
      <c r="AI155" s="6">
        <v>1</v>
      </c>
    </row>
    <row r="156" spans="1:35" hidden="1" x14ac:dyDescent="0.2">
      <c r="A156" s="38"/>
      <c r="B156" s="7">
        <v>0</v>
      </c>
      <c r="C156" s="12">
        <v>0</v>
      </c>
      <c r="D156" s="12">
        <v>0</v>
      </c>
      <c r="E156" s="7">
        <v>0</v>
      </c>
      <c r="F156" s="12">
        <v>0.01</v>
      </c>
      <c r="G156" s="12">
        <v>0</v>
      </c>
      <c r="H156" s="12">
        <v>0</v>
      </c>
      <c r="I156" s="7">
        <v>0</v>
      </c>
      <c r="J156" s="12">
        <v>0</v>
      </c>
      <c r="K156" s="12">
        <v>0.01</v>
      </c>
      <c r="L156" s="12">
        <v>0</v>
      </c>
      <c r="M156" s="12">
        <v>0.01</v>
      </c>
      <c r="N156" s="12">
        <v>0</v>
      </c>
      <c r="O156" s="12">
        <v>0.01</v>
      </c>
      <c r="P156" s="12">
        <v>0</v>
      </c>
      <c r="Q156" s="12">
        <v>0</v>
      </c>
      <c r="R156" s="12">
        <v>0</v>
      </c>
      <c r="S156" s="12">
        <v>0</v>
      </c>
      <c r="T156" s="12">
        <v>0</v>
      </c>
      <c r="U156" s="12">
        <v>0</v>
      </c>
      <c r="V156" s="7">
        <v>0</v>
      </c>
      <c r="W156" s="12">
        <v>0</v>
      </c>
      <c r="X156" s="12">
        <v>0</v>
      </c>
      <c r="Y156" s="12">
        <v>0</v>
      </c>
      <c r="Z156" s="12">
        <v>0</v>
      </c>
      <c r="AA156" s="12">
        <v>0</v>
      </c>
      <c r="AB156" s="12">
        <v>0</v>
      </c>
      <c r="AC156" s="12">
        <v>0</v>
      </c>
      <c r="AD156" s="12">
        <v>0</v>
      </c>
      <c r="AE156" s="12">
        <v>0</v>
      </c>
      <c r="AF156" s="12">
        <v>0.01</v>
      </c>
      <c r="AG156" s="7">
        <v>0</v>
      </c>
      <c r="AH156" s="12">
        <v>0</v>
      </c>
      <c r="AI156" s="12">
        <v>0</v>
      </c>
    </row>
    <row r="158" spans="1:35" x14ac:dyDescent="0.2">
      <c r="A158" s="8" t="s">
        <v>166</v>
      </c>
      <c r="B158" s="9">
        <f>SUM($B$7,$B$9,$B$11,$B$13,$B$15,$B$17,$B$19,$B$21)/$B$5</f>
        <v>0.12125748502994012</v>
      </c>
      <c r="C158" s="9">
        <f>SUM($C$7,$C$9,$C$11,$C$13,$C$15,$C$17,$C$19,$C$21)/$C$5</f>
        <v>0.13190184049079753</v>
      </c>
      <c r="D158" s="9">
        <f>SUM($D$7,$D$9,$D$11,$D$13,$D$15,$D$17,$D$19,$D$21)/$D$5</f>
        <v>0.1111111111111111</v>
      </c>
      <c r="E158" s="9">
        <f>SUM($E$7,$E$9,$E$11,$E$13,$E$15,$E$17,$E$19,$E$21)/$E$5</f>
        <v>0.12125748502994012</v>
      </c>
      <c r="F158" s="9">
        <f>SUM($F$7,$F$9,$F$11,$F$13,$F$15,$F$17,$F$19,$F$21)/$F$5</f>
        <v>0.22241681260945709</v>
      </c>
      <c r="G158" s="9">
        <f>SUM($G$7,$G$9,$G$11,$G$13,$G$15,$G$17,$G$19,$G$21)/$G$5</f>
        <v>0.1062937062937063</v>
      </c>
      <c r="H158" s="9">
        <f>SUM($H$7,$H$9,$H$11,$H$13,$H$15,$H$17,$H$19,$H$21)/$H$5</f>
        <v>5.1532033426183843E-2</v>
      </c>
      <c r="I158" s="9">
        <f>SUM($I$7,$I$9,$I$11,$I$13,$I$15,$I$17,$I$19,$I$21)/$I$5</f>
        <v>0.12125748502994012</v>
      </c>
      <c r="J158" s="9">
        <f>SUM($J$7,$J$9,$J$11,$J$13,$J$15,$J$17,$J$19,$J$21)/$J$5</f>
        <v>0.10975609756097561</v>
      </c>
      <c r="K158" s="9">
        <f>SUM($K$7,$K$9,$K$11,$K$13,$K$15,$K$17,$K$19,$K$21)/$K$5</f>
        <v>6.8181818181818177E-2</v>
      </c>
      <c r="L158" s="9">
        <f>SUM($L$7,$L$9,$L$11,$L$13,$L$15,$L$17,$L$19,$L$21)/$L$5</f>
        <v>0.1393939393939394</v>
      </c>
      <c r="M158" s="9">
        <f>SUM($M$7,$M$9,$M$11,$M$13,$M$15,$M$17,$M$19,$M$21)/$M$5</f>
        <v>0.11724137931034483</v>
      </c>
      <c r="N158" s="9">
        <f>SUM($N$7,$N$9,$N$11,$N$13,$N$15,$N$17,$N$19,$N$21)/$N$5</f>
        <v>0.10857142857142857</v>
      </c>
      <c r="O158" s="9">
        <f>SUM($O$7,$O$9,$O$11,$O$13,$O$15,$O$17,$O$19,$O$21)/$O$5</f>
        <v>0.10752688172043011</v>
      </c>
      <c r="P158" s="9">
        <f>SUM($P$7,$P$9,$P$11,$P$13,$P$15,$P$17,$P$19,$P$21)/$P$5</f>
        <v>0.18631178707224336</v>
      </c>
      <c r="Q158" s="9">
        <f>SUM($Q$7,$Q$9,$Q$11,$Q$13,$Q$15,$Q$17,$Q$19,$Q$21)/$Q$5</f>
        <v>0.13454545454545455</v>
      </c>
      <c r="R158" s="9">
        <f>SUM($R$7,$R$9,$R$11,$R$13,$R$15,$R$17,$R$19,$R$21)/$R$5</f>
        <v>0.17543859649122806</v>
      </c>
      <c r="S158" s="9">
        <f>SUM($S$7,$S$9,$S$11,$S$13,$S$15,$S$17,$S$19,$S$21)/$S$5</f>
        <v>6.25E-2</v>
      </c>
      <c r="T158" s="9">
        <f>SUM($T$7,$T$9,$T$11,$T$13,$T$15,$T$17,$T$19,$T$21)/$T$5</f>
        <v>0.10650887573964497</v>
      </c>
      <c r="U158" s="9">
        <f>SUM($U$7,$U$9,$U$11,$U$13,$U$15,$U$17,$U$19,$U$21)/$U$5</f>
        <v>9.0909090909090912E-2</v>
      </c>
      <c r="V158" s="9">
        <f>SUM($V$7,$V$9,$V$11,$V$13,$V$15,$V$17,$V$19,$V$21)/$V$5</f>
        <v>0.12125748502994012</v>
      </c>
      <c r="W158" s="9">
        <f>SUM($W$7,$W$9,$W$11,$W$13,$W$15,$W$17,$W$19,$W$21)/$W$5</f>
        <v>6.7978533094812166E-2</v>
      </c>
      <c r="X158" s="9">
        <f>SUM($X$7,$X$9,$X$11,$X$13,$X$15,$X$17,$X$19,$X$21)/$X$5</f>
        <v>0.15127388535031847</v>
      </c>
      <c r="Y158" s="9">
        <f>SUM($Y$7,$Y$9,$Y$11,$Y$13,$Y$15,$Y$17,$Y$19,$Y$21)/$Y$5</f>
        <v>0.25</v>
      </c>
      <c r="Z158" s="9">
        <f>SUM($Z$7,$Z$9,$Z$11,$Z$13,$Z$15,$Z$17,$Z$19,$Z$21)/$Z$5</f>
        <v>0.10714285714285714</v>
      </c>
      <c r="AA158" s="9">
        <f>SUM($AA$7,$AA$9,$AA$11,$AA$13,$AA$15,$AA$17,$AA$19,$AA$21)/$AA$5</f>
        <v>0.1206896551724138</v>
      </c>
      <c r="AB158" s="9">
        <f>SUM($AB$7,$AB$9,$AB$11,$AB$13,$AB$15,$AB$17,$AB$19,$AB$21)/$AB$5</f>
        <v>0</v>
      </c>
      <c r="AC158" s="9">
        <f>SUM($AC$7,$AC$9,$AC$11,$AC$13,$AC$15,$AC$17,$AC$19,$AC$21)/$AC$5</f>
        <v>0.1111111111111111</v>
      </c>
      <c r="AD158" s="9">
        <f>SUM($AD$7,$AD$9,$AD$11,$AD$13,$AD$15,$AD$17,$AD$19,$AD$21)/$AD$5</f>
        <v>3.7037037037037035E-2</v>
      </c>
      <c r="AE158" s="9">
        <f>SUM($AE$7,$AE$9,$AE$11,$AE$13,$AE$15,$AE$17,$AE$19,$AE$21)/$AE$5</f>
        <v>0.15942028985507245</v>
      </c>
      <c r="AF158" s="9">
        <f>SUM($AF$7,$AF$9,$AF$11,$AF$13,$AF$15,$AF$17,$AF$19,$AF$21)/$AF$5</f>
        <v>9.8939929328621903E-2</v>
      </c>
      <c r="AG158" s="9">
        <f>SUM($AG$7,$AG$9,$AG$11,$AG$13,$AG$15,$AG$17,$AG$19,$AG$21)/$AG$5</f>
        <v>0.11794019933554817</v>
      </c>
      <c r="AH158" s="9">
        <f>SUM($AH$7,$AH$9,$AH$11,$AH$13,$AH$15,$AH$17,$AH$19,$AH$21)/$AH$5</f>
        <v>0.15325248070562295</v>
      </c>
      <c r="AI158" s="9">
        <f>SUM($AI$7,$AI$9,$AI$11,$AI$13,$AI$15,$AI$17,$AI$19,$AI$21)/$AI$5</f>
        <v>8.2313681868743049E-2</v>
      </c>
    </row>
    <row r="160" spans="1:35" x14ac:dyDescent="0.2">
      <c r="A160" s="8" t="s">
        <v>168</v>
      </c>
      <c r="B160" s="9">
        <f>SUM($B$23,$B$25,$B$27,$B$29,$B$31)/$B$5</f>
        <v>0.13922155688622753</v>
      </c>
      <c r="C160" s="9">
        <f>SUM($C$23,$C$25,$C$27,$C$29,$C$31)/$C$5</f>
        <v>0.13803680981595093</v>
      </c>
      <c r="D160" s="9">
        <f>SUM($D$23,$D$25,$D$27,$D$29,$D$31)/$D$5</f>
        <v>0.14035087719298245</v>
      </c>
      <c r="E160" s="9">
        <f>SUM($E$23,$E$25,$E$27,$E$29,$E$31)/$E$5</f>
        <v>0.13922155688622753</v>
      </c>
      <c r="F160" s="9">
        <f>SUM($F$23,$F$25,$F$27,$F$29,$F$31)/$F$5</f>
        <v>0.21716287215411559</v>
      </c>
      <c r="G160" s="9">
        <f>SUM($G$23,$G$25,$G$27,$G$29,$G$31)/$G$5</f>
        <v>0.11748251748251748</v>
      </c>
      <c r="H160" s="9">
        <f>SUM($H$23,$H$25,$H$27,$H$29,$H$31)/$H$5</f>
        <v>9.7493036211699163E-2</v>
      </c>
      <c r="I160" s="9">
        <f>SUM($I$23,$I$25,$I$27,$I$29,$I$31)/$I$5</f>
        <v>0.13922155688622753</v>
      </c>
      <c r="J160" s="9">
        <f>SUM($J$23,$J$25,$J$27,$J$29,$J$31)/$J$5</f>
        <v>0.15853658536585366</v>
      </c>
      <c r="K160" s="9">
        <f>SUM($K$23,$K$25,$K$27,$K$29,$K$31)/$K$5</f>
        <v>0.10454545454545454</v>
      </c>
      <c r="L160" s="9">
        <f>SUM($L$23,$L$25,$L$27,$L$29,$L$31)/$L$5</f>
        <v>9.0909090909090912E-2</v>
      </c>
      <c r="M160" s="9">
        <f>SUM($M$23,$M$25,$M$27,$M$29,$M$31)/$M$5</f>
        <v>0.1793103448275862</v>
      </c>
      <c r="N160" s="9">
        <f>SUM($N$23,$N$25,$N$27,$N$29,$N$31)/$N$5</f>
        <v>0.10285714285714286</v>
      </c>
      <c r="O160" s="9">
        <f>SUM($O$23,$O$25,$O$27,$O$29,$O$31)/$O$5</f>
        <v>0.11290322580645161</v>
      </c>
      <c r="P160" s="9">
        <f>SUM($P$23,$P$25,$P$27,$P$29,$P$31)/$P$5</f>
        <v>0.20532319391634982</v>
      </c>
      <c r="Q160" s="9">
        <f>SUM($Q$23,$Q$25,$Q$27,$Q$29,$Q$31)/$Q$5</f>
        <v>0.13454545454545455</v>
      </c>
      <c r="R160" s="9">
        <f>SUM($R$23,$R$25,$R$27,$R$29,$R$31)/$R$5</f>
        <v>0.11695906432748537</v>
      </c>
      <c r="S160" s="9">
        <f>SUM($S$23,$S$25,$S$27,$S$29,$S$31)/$S$5</f>
        <v>0.16666666666666666</v>
      </c>
      <c r="T160" s="9">
        <f>SUM($T$23,$T$25,$T$27,$T$29,$T$31)/$T$5</f>
        <v>0.18343195266272189</v>
      </c>
      <c r="U160" s="9">
        <f>SUM($U$23,$U$25,$U$27,$U$29,$U$31)/$U$5</f>
        <v>0.12727272727272726</v>
      </c>
      <c r="V160" s="9">
        <f>SUM($V$23,$V$25,$V$27,$V$29,$V$31)/$V$5</f>
        <v>0.13922155688622753</v>
      </c>
      <c r="W160" s="9">
        <f>SUM($W$23,$W$25,$W$27,$W$29,$W$31)/$W$5</f>
        <v>0.13237924865831843</v>
      </c>
      <c r="X160" s="9">
        <f>SUM($X$23,$X$25,$X$27,$X$29,$X$31)/$X$5</f>
        <v>0.13694267515923567</v>
      </c>
      <c r="Y160" s="9">
        <f>SUM($Y$23,$Y$25,$Y$27,$Y$29,$Y$31)/$Y$5</f>
        <v>0.18939393939393939</v>
      </c>
      <c r="Z160" s="9">
        <f>SUM($Z$23,$Z$25,$Z$27,$Z$29,$Z$31)/$Z$5</f>
        <v>8.9285714285714288E-2</v>
      </c>
      <c r="AA160" s="9">
        <f>SUM($AA$23,$AA$25,$AA$27,$AA$29,$AA$31)/$AA$5</f>
        <v>0.20689655172413793</v>
      </c>
      <c r="AB160" s="9">
        <f>SUM($AB$23,$AB$25,$AB$27,$AB$29,$AB$31)/$AB$5</f>
        <v>0.5</v>
      </c>
      <c r="AC160" s="9">
        <f>SUM($AC$23,$AC$25,$AC$27,$AC$29,$AC$31)/$AC$5</f>
        <v>0.15873015873015872</v>
      </c>
      <c r="AD160" s="9">
        <f>SUM($AD$23,$AD$25,$AD$27,$AD$29,$AD$31)/$AD$5</f>
        <v>0.1111111111111111</v>
      </c>
      <c r="AE160" s="9">
        <f>SUM($AE$23,$AE$25,$AE$27,$AE$29,$AE$31)/$AE$5</f>
        <v>0.18115942028985507</v>
      </c>
      <c r="AF160" s="9">
        <f>SUM($AF$23,$AF$25,$AF$27,$AF$29,$AF$31)/$AF$5</f>
        <v>0.12014134275618374</v>
      </c>
      <c r="AG160" s="9">
        <f>SUM($AG$23,$AG$25,$AG$27,$AG$29,$AG$31)/$AG$5</f>
        <v>0.13565891472868216</v>
      </c>
      <c r="AH160" s="9">
        <f>SUM($AH$23,$AH$25,$AH$27,$AH$29,$AH$31)/$AH$5</f>
        <v>0.15545755237045203</v>
      </c>
      <c r="AI160" s="9">
        <f>SUM($AI$23,$AI$25,$AI$27,$AI$29,$AI$31)/$AI$5</f>
        <v>0.1167964404894327</v>
      </c>
    </row>
    <row r="162" spans="1:35" x14ac:dyDescent="0.2">
      <c r="A162" s="8" t="s">
        <v>169</v>
      </c>
      <c r="B162" s="9">
        <f>SUM($B$33,$B$35,$B$37,$B$39,$B$41)/$B$5</f>
        <v>0.27395209580838326</v>
      </c>
      <c r="C162" s="9">
        <f>SUM($C$33,$C$35,$C$37,$C$39,$C$41)/$C$5</f>
        <v>0.24130879345603273</v>
      </c>
      <c r="D162" s="9">
        <f>SUM($D$33,$D$35,$D$37,$D$39,$D$41)/$D$5</f>
        <v>0.30701754385964913</v>
      </c>
      <c r="E162" s="9">
        <f>SUM($E$33,$E$35,$E$37,$E$39,$E$41)/$E$5</f>
        <v>0.27395209580838326</v>
      </c>
      <c r="F162" s="9">
        <f>SUM($F$33,$F$35,$F$37,$F$39,$F$41)/$F$5</f>
        <v>0.26970227670753066</v>
      </c>
      <c r="G162" s="9">
        <f>SUM($G$33,$G$35,$G$37,$G$39,$G$41)/$G$5</f>
        <v>0.27412587412587414</v>
      </c>
      <c r="H162" s="9">
        <f>SUM($H$33,$H$35,$H$37,$H$39,$H$41)/$H$5</f>
        <v>0.2785515320334262</v>
      </c>
      <c r="I162" s="9">
        <f>SUM($I$33,$I$35,$I$37,$I$39,$I$41)/$I$5</f>
        <v>0.27395209580838326</v>
      </c>
      <c r="J162" s="9">
        <f>SUM($J$33,$J$35,$J$37,$J$39,$J$41)/$J$5</f>
        <v>0.1951219512195122</v>
      </c>
      <c r="K162" s="9">
        <f>SUM($K$33,$K$35,$K$37,$K$39,$K$41)/$K$5</f>
        <v>0.25454545454545452</v>
      </c>
      <c r="L162" s="9">
        <f>SUM($L$33,$L$35,$L$37,$L$39,$L$41)/$L$5</f>
        <v>0.31515151515151513</v>
      </c>
      <c r="M162" s="9">
        <f>SUM($M$33,$M$35,$M$37,$M$39,$M$41)/$M$5</f>
        <v>0.22758620689655173</v>
      </c>
      <c r="N162" s="9">
        <f>SUM($N$33,$N$35,$N$37,$N$39,$N$41)/$N$5</f>
        <v>0.31428571428571428</v>
      </c>
      <c r="O162" s="9">
        <f>SUM($O$33,$O$35,$O$37,$O$39,$O$41)/$O$5</f>
        <v>0.24193548387096775</v>
      </c>
      <c r="P162" s="9">
        <f>SUM($P$33,$P$35,$P$37,$P$39,$P$41)/$P$5</f>
        <v>0.26235741444866922</v>
      </c>
      <c r="Q162" s="9">
        <f>SUM($Q$33,$Q$35,$Q$37,$Q$39,$Q$41)/$Q$5</f>
        <v>0.27636363636363637</v>
      </c>
      <c r="R162" s="9">
        <f>SUM($R$33,$R$35,$R$37,$R$39,$R$41)/$R$5</f>
        <v>0.26315789473684209</v>
      </c>
      <c r="S162" s="9">
        <f>SUM($S$33,$S$35,$S$37,$S$39,$S$41)/$S$5</f>
        <v>0.40625</v>
      </c>
      <c r="T162" s="9">
        <f>SUM($T$33,$T$35,$T$37,$T$39,$T$41)/$T$5</f>
        <v>0.27218934911242604</v>
      </c>
      <c r="U162" s="9">
        <f>SUM($U$33,$U$35,$U$37,$U$39,$U$41)/$U$5</f>
        <v>0.29090909090909089</v>
      </c>
      <c r="V162" s="9">
        <f>SUM($V$33,$V$35,$V$37,$V$39,$V$41)/$V$5</f>
        <v>0.27395209580838326</v>
      </c>
      <c r="W162" s="9">
        <f>SUM($W$33,$W$35,$W$37,$W$39,$W$41)/$W$5</f>
        <v>0.26475849731663686</v>
      </c>
      <c r="X162" s="9">
        <f>SUM($X$33,$X$35,$X$37,$X$39,$X$41)/$X$5</f>
        <v>0.28503184713375795</v>
      </c>
      <c r="Y162" s="9">
        <f>SUM($Y$33,$Y$35,$Y$37,$Y$39,$Y$41)/$Y$5</f>
        <v>0.24242424242424243</v>
      </c>
      <c r="Z162" s="9">
        <f>SUM($Z$33,$Z$35,$Z$37,$Z$39,$Z$41)/$Z$5</f>
        <v>0.21428571428571427</v>
      </c>
      <c r="AA162" s="9">
        <f>SUM($AA$33,$AA$35,$AA$37,$AA$39,$AA$41)/$AA$5</f>
        <v>0.22413793103448276</v>
      </c>
      <c r="AB162" s="9">
        <f>SUM($AB$33,$AB$35,$AB$37,$AB$39,$AB$41)/$AB$5</f>
        <v>0.5</v>
      </c>
      <c r="AC162" s="9">
        <f>SUM($AC$33,$AC$35,$AC$37,$AC$39,$AC$41)/$AC$5</f>
        <v>0.36507936507936506</v>
      </c>
      <c r="AD162" s="9">
        <f>SUM($AD$33,$AD$35,$AD$37,$AD$39,$AD$41)/$AD$5</f>
        <v>0.33333333333333331</v>
      </c>
      <c r="AE162" s="9">
        <f>SUM($AE$33,$AE$35,$AE$37,$AE$39,$AE$41)/$AE$5</f>
        <v>0.25362318840579712</v>
      </c>
      <c r="AF162" s="9">
        <f>SUM($AF$33,$AF$35,$AF$37,$AF$39,$AF$41)/$AF$5</f>
        <v>0.30742049469964666</v>
      </c>
      <c r="AG162" s="9">
        <f>SUM($AG$33,$AG$35,$AG$37,$AG$39,$AG$41)/$AG$5</f>
        <v>0.27408637873754155</v>
      </c>
      <c r="AH162" s="9">
        <f>SUM($AH$33,$AH$35,$AH$37,$AH$39,$AH$41)/$AH$5</f>
        <v>0.2965821389195149</v>
      </c>
      <c r="AI162" s="9">
        <f>SUM($AI$33,$AI$35,$AI$37,$AI$39,$AI$41)/$AI$5</f>
        <v>0.25139043381535037</v>
      </c>
    </row>
    <row r="164" spans="1:35" x14ac:dyDescent="0.2">
      <c r="A164" s="8" t="s">
        <v>170</v>
      </c>
      <c r="B164" s="9">
        <f>SUM($B$43,$B$45,$B$47,$B$49,$B$51)/$B$5</f>
        <v>0.17065868263473055</v>
      </c>
      <c r="C164" s="9">
        <f>SUM($C$43,$C$45,$C$47,$C$49,$C$51)/$C$5</f>
        <v>0.16871165644171779</v>
      </c>
      <c r="D164" s="9">
        <f>SUM($D$43,$D$45,$D$47,$D$49,$D$51)/$D$5</f>
        <v>0.17153996101364521</v>
      </c>
      <c r="E164" s="9">
        <f>SUM($E$43,$E$45,$E$47,$E$49,$E$51)/$E$5</f>
        <v>0.17065868263473055</v>
      </c>
      <c r="F164" s="9">
        <f>SUM($F$43,$F$45,$F$47,$F$49,$F$51)/$F$5</f>
        <v>0.10507880910683012</v>
      </c>
      <c r="G164" s="9">
        <f>SUM($G$43,$G$45,$G$47,$G$49,$G$51)/$G$5</f>
        <v>0.20699300699300699</v>
      </c>
      <c r="H164" s="9">
        <f>SUM($H$43,$H$45,$H$47,$H$49,$H$51)/$H$5</f>
        <v>0.18384401114206128</v>
      </c>
      <c r="I164" s="9">
        <f>SUM($I$43,$I$45,$I$47,$I$49,$I$51)/$I$5</f>
        <v>0.17065868263473055</v>
      </c>
      <c r="J164" s="9">
        <f>SUM($J$43,$J$45,$J$47,$J$49,$J$51)/$J$5</f>
        <v>0.15853658536585366</v>
      </c>
      <c r="K164" s="9">
        <f>SUM($K$43,$K$45,$K$47,$K$49,$K$51)/$K$5</f>
        <v>0.18636363636363637</v>
      </c>
      <c r="L164" s="9">
        <f>SUM($L$43,$L$45,$L$47,$L$49,$L$51)/$L$5</f>
        <v>0.18181818181818182</v>
      </c>
      <c r="M164" s="9">
        <f>SUM($M$43,$M$45,$M$47,$M$49,$M$51)/$M$5</f>
        <v>0.18620689655172415</v>
      </c>
      <c r="N164" s="9">
        <f>SUM($N$43,$N$45,$N$47,$N$49,$N$51)/$N$5</f>
        <v>0.13142857142857142</v>
      </c>
      <c r="O164" s="9">
        <f>SUM($O$43,$O$45,$O$47,$O$49,$O$51)/$O$5</f>
        <v>0.20430107526881722</v>
      </c>
      <c r="P164" s="9">
        <f>SUM($P$43,$P$45,$P$47,$P$49,$P$51)/$P$5</f>
        <v>0.155893536121673</v>
      </c>
      <c r="Q164" s="9">
        <f>SUM($Q$43,$Q$45,$Q$47,$Q$49,$Q$51)/$Q$5</f>
        <v>0.16</v>
      </c>
      <c r="R164" s="9">
        <f>SUM($R$43,$R$45,$R$47,$R$49,$R$51)/$R$5</f>
        <v>0.17543859649122806</v>
      </c>
      <c r="S164" s="9">
        <f>SUM($S$43,$S$45,$S$47,$S$49,$S$51)/$S$5</f>
        <v>0.16666666666666666</v>
      </c>
      <c r="T164" s="9">
        <f>SUM($T$43,$T$45,$T$47,$T$49,$T$51)/$T$5</f>
        <v>0.17751479289940827</v>
      </c>
      <c r="U164" s="9">
        <f>SUM($U$43,$U$45,$U$47,$U$49,$U$51)/$U$5</f>
        <v>0.16363636363636364</v>
      </c>
      <c r="V164" s="9">
        <f>SUM($V$43,$V$45,$V$47,$V$49,$V$51)/$V$5</f>
        <v>0.17065868263473055</v>
      </c>
      <c r="W164" s="9">
        <f>SUM($W$43,$W$45,$W$47,$W$49,$W$51)/$W$5</f>
        <v>0.19499105545617174</v>
      </c>
      <c r="X164" s="9">
        <f>SUM($X$43,$X$45,$X$47,$X$49,$X$51)/$X$5</f>
        <v>0.19904458598726116</v>
      </c>
      <c r="Y164" s="9">
        <f>SUM($Y$43,$Y$45,$Y$47,$Y$49,$Y$51)/$Y$5</f>
        <v>9.8484848484848481E-2</v>
      </c>
      <c r="Z164" s="9">
        <f>SUM($Z$43,$Z$45,$Z$47,$Z$49,$Z$51)/$Z$5</f>
        <v>0.15178571428571427</v>
      </c>
      <c r="AA164" s="9">
        <f>SUM($AA$43,$AA$45,$AA$47,$AA$49,$AA$51)/$AA$5</f>
        <v>0.18965517241379309</v>
      </c>
      <c r="AB164" s="9">
        <f>SUM($AB$43,$AB$45,$AB$47,$AB$49,$AB$51)/$AB$5</f>
        <v>0</v>
      </c>
      <c r="AC164" s="9">
        <f>SUM($AC$43,$AC$45,$AC$47,$AC$49,$AC$51)/$AC$5</f>
        <v>0.12698412698412698</v>
      </c>
      <c r="AD164" s="9">
        <f>SUM($AD$43,$AD$45,$AD$47,$AD$49,$AD$51)/$AD$5</f>
        <v>0.18518518518518517</v>
      </c>
      <c r="AE164" s="9">
        <f>SUM($AE$43,$AE$45,$AE$47,$AE$49,$AE$51)/$AE$5</f>
        <v>0.10869565217391304</v>
      </c>
      <c r="AF164" s="9">
        <f>SUM($AF$43,$AF$45,$AF$47,$AF$49,$AF$51)/$AF$5</f>
        <v>0.12720848056537101</v>
      </c>
      <c r="AG164" s="9">
        <f>SUM($AG$43,$AG$45,$AG$47,$AG$49,$AG$51)/$AG$5</f>
        <v>0.17220376522702105</v>
      </c>
      <c r="AH164" s="9">
        <f>SUM($AH$43,$AH$45,$AH$47,$AH$49,$AH$51)/$AH$5</f>
        <v>0.16868798235942667</v>
      </c>
      <c r="AI164" s="9">
        <f>SUM($AI$43,$AI$45,$AI$47,$AI$49,$AI$51)/$AI$5</f>
        <v>0.1757508342602892</v>
      </c>
    </row>
    <row r="166" spans="1:35" x14ac:dyDescent="0.2">
      <c r="A166" s="8" t="s">
        <v>171</v>
      </c>
      <c r="B166" s="9">
        <f>SUM($B$53,$B$55,$B$57,$B$59,$B$61)/$B$5</f>
        <v>0.19610778443113772</v>
      </c>
      <c r="C166" s="9">
        <f>SUM($C$53,$C$55,$C$57,$C$59,$C$61)/$C$5</f>
        <v>0.21165644171779141</v>
      </c>
      <c r="D166" s="9">
        <f>SUM($D$53,$D$55,$D$57,$D$59,$D$61)/$D$5</f>
        <v>0.18031189083820662</v>
      </c>
      <c r="E166" s="9">
        <f>SUM($E$53,$E$55,$E$57,$E$59,$E$61)/$E$5</f>
        <v>0.19610778443113772</v>
      </c>
      <c r="F166" s="9">
        <f>SUM($F$53,$F$55,$F$57,$F$59,$F$61)/$F$5</f>
        <v>0.13485113835376533</v>
      </c>
      <c r="G166" s="9">
        <f>SUM($G$53,$G$55,$G$57,$G$59,$G$61)/$G$5</f>
        <v>0.21678321678321677</v>
      </c>
      <c r="H166" s="9">
        <f>SUM($H$53,$H$55,$H$57,$H$59,$H$61)/$H$5</f>
        <v>0.22284122562674094</v>
      </c>
      <c r="I166" s="9">
        <f>SUM($I$53,$I$55,$I$57,$I$59,$I$61)/$I$5</f>
        <v>0.19610778443113772</v>
      </c>
      <c r="J166" s="9">
        <f>SUM($J$53,$J$55,$J$57,$J$59,$J$61)/$J$5</f>
        <v>0.25609756097560976</v>
      </c>
      <c r="K166" s="9">
        <f>SUM($K$53,$K$55,$K$57,$K$59,$K$61)/$K$5</f>
        <v>0.24545454545454545</v>
      </c>
      <c r="L166" s="9">
        <f>SUM($L$53,$L$55,$L$57,$L$59,$L$61)/$L$5</f>
        <v>0.19393939393939394</v>
      </c>
      <c r="M166" s="9">
        <f>SUM($M$53,$M$55,$M$57,$M$59,$M$61)/$M$5</f>
        <v>0.22068965517241379</v>
      </c>
      <c r="N166" s="9">
        <f>SUM($N$53,$N$55,$N$57,$N$59,$N$61)/$N$5</f>
        <v>0.22285714285714286</v>
      </c>
      <c r="O166" s="9">
        <f>SUM($O$53,$O$55,$O$57,$O$59,$O$61)/$O$5</f>
        <v>0.22043010752688172</v>
      </c>
      <c r="P166" s="9">
        <f>SUM($P$53,$P$55,$P$57,$P$59,$P$61)/$P$5</f>
        <v>0.14068441064638784</v>
      </c>
      <c r="Q166" s="9">
        <f>SUM($Q$53,$Q$55,$Q$57,$Q$59,$Q$61)/$Q$5</f>
        <v>0.17818181818181819</v>
      </c>
      <c r="R166" s="9">
        <f>SUM($R$53,$R$55,$R$57,$R$59,$R$61)/$R$5</f>
        <v>0.19298245614035087</v>
      </c>
      <c r="S166" s="9">
        <f>SUM($S$53,$S$55,$S$57,$S$59,$S$61)/$S$5</f>
        <v>0.15625</v>
      </c>
      <c r="T166" s="9">
        <f>SUM($T$53,$T$55,$T$57,$T$59,$T$61)/$T$5</f>
        <v>0.17751479289940827</v>
      </c>
      <c r="U166" s="9">
        <f>SUM($U$53,$U$55,$U$57,$U$59,$U$61)/$U$5</f>
        <v>0.16363636363636364</v>
      </c>
      <c r="V166" s="9">
        <f>SUM($V$53,$V$55,$V$57,$V$59,$V$61)/$V$5</f>
        <v>0.19610778443113772</v>
      </c>
      <c r="W166" s="9">
        <f>SUM($W$53,$W$55,$W$57,$W$59,$W$61)/$W$5</f>
        <v>0.22182468694096602</v>
      </c>
      <c r="X166" s="9">
        <f>SUM($X$53,$X$55,$X$57,$X$59,$X$61)/$X$5</f>
        <v>0.14968152866242038</v>
      </c>
      <c r="Y166" s="9">
        <f>SUM($Y$53,$Y$55,$Y$57,$Y$59,$Y$61)/$Y$5</f>
        <v>0.16666666666666666</v>
      </c>
      <c r="Z166" s="9">
        <f>SUM($Z$53,$Z$55,$Z$57,$Z$59,$Z$61)/$Z$5</f>
        <v>0.26785714285714285</v>
      </c>
      <c r="AA166" s="9">
        <f>SUM($AA$53,$AA$55,$AA$57,$AA$59,$AA$61)/$AA$5</f>
        <v>0.17241379310344829</v>
      </c>
      <c r="AB166" s="9">
        <f>SUM($AB$53,$AB$55,$AB$57,$AB$59,$AB$61)/$AB$5</f>
        <v>0</v>
      </c>
      <c r="AC166" s="9">
        <f>SUM($AC$53,$AC$55,$AC$57,$AC$59,$AC$61)/$AC$5</f>
        <v>0.19047619047619047</v>
      </c>
      <c r="AD166" s="9">
        <f>SUM($AD$53,$AD$55,$AD$57,$AD$59,$AD$61)/$AD$5</f>
        <v>0.14814814814814814</v>
      </c>
      <c r="AE166" s="9">
        <f>SUM($AE$53,$AE$55,$AE$57,$AE$59,$AE$61)/$AE$5</f>
        <v>0.2391304347826087</v>
      </c>
      <c r="AF166" s="9">
        <f>SUM($AF$53,$AF$55,$AF$57,$AF$59,$AF$61)/$AF$5</f>
        <v>0.22261484098939929</v>
      </c>
      <c r="AG166" s="9">
        <f>SUM($AG$53,$AG$55,$AG$57,$AG$59,$AG$61)/$AG$5</f>
        <v>0.19601328903654486</v>
      </c>
      <c r="AH166" s="9">
        <f>SUM($AH$53,$AH$55,$AH$57,$AH$59,$AH$61)/$AH$5</f>
        <v>0.17309812568908489</v>
      </c>
      <c r="AI166" s="9">
        <f>SUM($AI$53,$AI$55,$AI$57,$AI$59,$AI$61)/$AI$5</f>
        <v>0.21913236929922136</v>
      </c>
    </row>
    <row r="168" spans="1:35" x14ac:dyDescent="0.2">
      <c r="A168" s="8" t="s">
        <v>167</v>
      </c>
      <c r="B168" s="43">
        <f>(($B$7*17)+($B$9*18)+($B$11*19)+($B$13*20)+($B$15*21)+($B$17*22)+($B$19*23)+($B$21*24)+($B$23*25)+($B$25*26)+($B$27*27)+($B$29*28)+($B$31*29)+($B$33*30)+($B$35*31)+($B$37*32)+($B$39*33)+($B$41*34)+($B$43*35)+($B$45*36)+($B$47*37)+($B$49*38)+($B$51*39)+($B$53*40)+($B$55*41)+($B$57*42)+($B$59*43)+($B$61*44)+($B$63*45)+($B$65*46)+($B$67*47)+($B$69*48)+($B$71*49)+($B$73*50)+($B$75*51)+($B$77*52)+($B$79*53)+($B$81*54)+($B$83*55)+($B$85*56)+($B$87*57)+($B$89*58)+($B$91*59)+($B$93*60)+($B$95*61)+($B$97*62)+($B$99*63)+($B$101*64)+($B$103*65)+($B$105*66)+($B$107*67)+($B$109*68)+($B$111*69)+($B$113*70)+($B$115*71)+($B$117*72)+($B$119*73)+($B$121*74)+($B$123*75)+($B$125*76)+($B$125*76)+($B$127*77)+($B$129*78)+($B$131*79)+($B$133*80)+($B$135*81)+($B$137*82)+($B$139*83)+($B$141*84)+($B$143*85)+($B$145*86)+($B$147*87)+($B$149*88)+($B$151*89)+($B$153*90)+($B$155*91))/($B$5)</f>
        <v>33.124251497005986</v>
      </c>
      <c r="C168" s="43">
        <f>(($C$7*17)+($C$9*18)+($C$11*19)+($C$13*20)+($C$15*21)+($C$17*22)+($C$19*23)+($C$21*24)+($C$23*25)+($C$25*26)+($C$27*27)+($C$29*28)+($C$31*29)+($C$33*30)+($C$35*31)+($C$37*32)+($C$39*33)+($C$41*34)+($C$43*35)+($C$45*36)+($C$47*37)+($C$49*38)+($C$51*39)+($C$53*40)+($C$55*41)+($C$57*42)+($C$59*43)+($C$61*44)+($C$63*45)+($C$65*46)+($C$67*47)+($C$69*48)+($C$71*49)+($C$73*50)+($C$75*51)+($C$77*52)+($C$79*53)+($C$81*54)+($C$83*55)+($C$85*56)+($C$87*57)+($C$89*58)+($C$91*59)+($C$93*60)+($C$95*61)+($C$97*62)+($C$99*63)+($C$101*64)+($C$103*65)+($C$105*66)+($C$107*67)+($C$109*68)+($C$111*69)+($C$113*70)+($C$115*71)+($C$117*72)+($C$119*73)+($C$121*74)+($C$123*75)+($C$125*76)+($C$125*76)+($C$127*77)+($C$129*78)+($C$131*79)+($C$133*80)+($C$135*81)+($C$137*82)+($C$139*83)+($C$141*84)+($C$143*85)+($C$145*86)+($C$147*87)+($C$149*88)+($C$151*89)+($C$153*90)+($C$155*91))/($C$5)</f>
        <v>33.316973415132921</v>
      </c>
      <c r="D168" s="43">
        <f>(($D$7*17)+($D$9*18)+($D$11*19)+($D$13*20)+($D$15*21)+($D$17*22)+($D$19*23)+($D$21*24)+($D$23*25)+($D$25*26)+($D$27*27)+($D$29*28)+($D$31*29)+($D$33*30)+($D$35*31)+($D$37*32)+($D$39*33)+($D$41*34)+($D$43*35)+($D$45*36)+($D$47*37)+($D$49*38)+($D$51*39)+($D$53*40)+($D$55*41)+($D$57*42)+($D$59*43)+($D$61*44)+($D$63*45)+($D$65*46)+($D$67*47)+($D$69*48)+($D$71*49)+($D$73*50)+($D$75*51)+($D$77*52)+($D$79*53)+($D$81*54)+($D$83*55)+($D$85*56)+($D$87*57)+($D$89*58)+($D$91*59)+($D$93*60)+($D$95*61)+($D$97*62)+($D$99*63)+($D$101*64)+($D$103*65)+($D$105*66)+($D$107*67)+($D$109*68)+($D$111*69)+($D$113*70)+($D$115*71)+($D$117*72)+($D$119*73)+($D$121*74)+($D$123*75)+($D$125*76)+($D$125*76)+($D$127*77)+($D$129*78)+($D$131*79)+($D$133*80)+($D$135*81)+($D$137*82)+($D$139*83)+($D$141*84)+($D$143*85)+($D$145*86)+($D$147*87)+($D$149*88)+($D$151*89)+($D$153*90)+($D$155*91))/($D$5)</f>
        <v>32.874269005847957</v>
      </c>
      <c r="E168" s="43">
        <f>(($E$7*17)+($E$9*18)+($E$11*19)+($E$13*20)+($E$15*21)+($E$17*22)+($E$19*23)+($E$21*24)+($E$23*25)+($E$25*26)+($E$27*27)+($E$29*28)+($E$31*29)+($E$33*30)+($E$35*31)+($E$37*32)+($E$39*33)+($E$41*34)+($E$43*35)+($E$45*36)+($E$47*37)+($E$49*38)+($E$51*39)+($E$53*40)+($E$55*41)+($E$57*42)+($E$59*43)+($E$61*44)+($E$63*45)+($E$65*46)+($E$67*47)+($E$69*48)+($E$71*49)+($E$73*50)+($E$75*51)+($E$77*52)+($E$79*53)+($E$81*54)+($E$83*55)+($E$85*56)+($E$87*57)+($E$89*58)+($E$91*59)+($E$93*60)+($E$95*61)+($E$97*62)+($E$99*63)+($E$101*64)+($E$103*65)+($E$105*66)+($E$107*67)+($E$109*68)+($E$111*69)+($E$113*70)+($E$115*71)+($E$117*72)+($E$119*73)+($E$121*74)+($E$123*75)+($E$125*76)+($E$125*76)+($E$127*77)+($E$129*78)+($E$131*79)+($E$133*80)+($E$135*81)+($E$137*82)+($E$139*83)+($E$141*84)+($E$143*85)+($E$145*86)+($E$147*87)+($E$149*88)+($E$151*89)+($E$153*90)+($E$155*91))/($E$5)</f>
        <v>33.124251497005986</v>
      </c>
      <c r="F168" s="43">
        <f>(($F$7*17)+($F$9*18)+($F$11*19)+($F$13*20)+($F$15*21)+($F$17*22)+($F$19*23)+($F$21*24)+($F$23*25)+($F$25*26)+($F$27*27)+($F$29*28)+($F$31*29)+($F$33*30)+($F$35*31)+($F$37*32)+($F$39*33)+($F$41*34)+($F$43*35)+($F$45*36)+($F$47*37)+($F$49*38)+($F$51*39)+($F$53*40)+($F$55*41)+($F$57*42)+($F$59*43)+($F$61*44)+($F$63*45)+($F$65*46)+($F$67*47)+($F$69*48)+($F$71*49)+($F$73*50)+($F$75*51)+($F$77*52)+($F$79*53)+($F$81*54)+($F$83*55)+($F$85*56)+($F$87*57)+($F$89*58)+($F$91*59)+($F$93*60)+($F$95*61)+($F$97*62)+($F$99*63)+($F$101*64)+($F$103*65)+($F$105*66)+($F$107*67)+($F$109*68)+($F$111*69)+($F$113*70)+($F$115*71)+($F$117*72)+($F$119*73)+($F$121*74)+($F$123*75)+($F$125*76)+($F$125*76)+($F$127*77)+($F$129*78)+($F$131*79)+($F$133*80)+($F$135*81)+($F$137*82)+($F$139*83)+($F$141*84)+($F$143*85)+($F$145*86)+($F$147*87)+($F$149*88)+($F$151*89)+($F$153*90)+($F$155*91))/($F$5)</f>
        <v>30.308231173380037</v>
      </c>
      <c r="G168" s="43">
        <f>(($G$7*17)+($G$9*18)+($G$11*19)+($G$13*20)+($G$15*21)+($G$17*22)+($G$19*23)+($G$21*24)+($G$23*25)+($G$25*26)+($G$27*27)+($G$29*28)+($G$31*29)+($G$33*30)+($G$35*31)+($G$37*32)+($G$39*33)+($G$41*34)+($G$43*35)+($G$45*36)+($G$47*37)+($G$49*38)+($G$51*39)+($G$53*40)+($G$55*41)+($G$57*42)+($G$59*43)+($G$61*44)+($G$63*45)+($G$65*46)+($G$67*47)+($G$69*48)+($G$71*49)+($G$73*50)+($G$75*51)+($G$77*52)+($G$79*53)+($G$81*54)+($G$83*55)+($G$85*56)+($G$87*57)+($G$89*58)+($G$91*59)+($G$93*60)+($G$95*61)+($G$97*62)+($G$99*63)+($G$101*64)+($G$103*65)+($G$105*66)+($G$107*67)+($G$109*68)+($G$111*69)+($G$113*70)+($G$115*71)+($G$117*72)+($G$119*73)+($G$121*74)+($G$123*75)+($G$125*76)+($G$125*76)+($G$127*77)+($G$129*78)+($G$131*79)+($G$133*80)+($G$135*81)+($G$137*82)+($G$139*83)+($G$141*84)+($G$143*85)+($G$145*86)+($G$147*87)+($G$149*88)+($G$151*89)+($G$153*90)+($G$155*91))/($G$5)</f>
        <v>33.04615384615385</v>
      </c>
      <c r="H168" s="43">
        <f>(($H$7*17)+($H$9*18)+($H$11*19)+($H$13*20)+($H$15*21)+($H$17*22)+($H$19*23)+($H$21*24)+($H$23*25)+($H$25*26)+($H$27*27)+($H$29*28)+($H$31*29)+($H$33*30)+($H$35*31)+($H$37*32)+($H$39*33)+($H$41*34)+($H$43*35)+($H$45*36)+($H$47*37)+($H$49*38)+($H$51*39)+($H$53*40)+($H$55*41)+($H$57*42)+($H$59*43)+($H$61*44)+($H$63*45)+($H$65*46)+($H$67*47)+($H$69*48)+($H$71*49)+($H$73*50)+($H$75*51)+($H$77*52)+($H$79*53)+($H$81*54)+($H$83*55)+($H$85*56)+($H$87*57)+($H$89*58)+($H$91*59)+($H$93*60)+($H$95*61)+($H$97*62)+($H$99*63)+($H$101*64)+($H$103*65)+($H$105*66)+($H$107*67)+($H$109*68)+($H$111*69)+($H$113*70)+($H$115*71)+($H$117*72)+($H$119*73)+($H$121*74)+($H$123*75)+($H$125*76)+($H$125*76)+($H$127*77)+($H$129*78)+($H$131*79)+($H$133*80)+($H$135*81)+($H$137*82)+($H$139*83)+($H$141*84)+($H$143*85)+($H$145*86)+($H$147*87)+($H$149*88)+($H$151*89)+($H$153*90)+($H$155*91))/($H$5)</f>
        <v>35.270194986072426</v>
      </c>
      <c r="I168" s="43">
        <f>(($I$7*17)+($I$9*18)+($I$11*19)+($I$13*20)+($I$15*21)+($I$17*22)+($I$19*23)+($I$21*24)+($I$23*25)+($I$25*26)+($I$27*27)+($I$29*28)+($I$31*29)+($I$33*30)+($I$35*31)+($I$37*32)+($I$39*33)+($I$41*34)+($I$43*35)+($I$45*36)+($I$47*37)+($I$49*38)+($I$51*39)+($I$53*40)+($I$55*41)+($I$57*42)+($I$59*43)+($I$61*44)+($I$63*45)+($I$65*46)+($I$67*47)+($I$69*48)+($I$71*49)+($I$73*50)+($I$75*51)+($I$77*52)+($I$79*53)+($I$81*54)+($I$83*55)+($I$85*56)+($I$87*57)+($I$89*58)+($I$91*59)+($I$93*60)+($I$95*61)+($I$97*62)+($I$99*63)+($I$101*64)+($I$103*65)+($I$105*66)+($I$107*67)+($I$109*68)+($I$111*69)+($I$113*70)+($I$115*71)+($I$117*72)+($I$119*73)+($I$121*74)+($I$123*75)+($I$125*76)+($I$125*76)+($I$127*77)+($I$129*78)+($I$131*79)+($I$133*80)+($I$135*81)+($I$137*82)+($I$139*83)+($I$141*84)+($I$143*85)+($I$145*86)+($I$147*87)+($I$149*88)+($I$151*89)+($I$153*90)+($I$155*91))/($I$5)</f>
        <v>33.124251497005986</v>
      </c>
      <c r="J168" s="43">
        <f>(($J$7*17)+($J$9*18)+($J$11*19)+($J$13*20)+($J$15*21)+($J$17*22)+($J$19*23)+($J$21*24)+($J$23*25)+($J$25*26)+($J$27*27)+($J$29*28)+($J$31*29)+($J$33*30)+($J$35*31)+($J$37*32)+($J$39*33)+($J$41*34)+($J$43*35)+($J$45*36)+($J$47*37)+($J$49*38)+($J$51*39)+($J$53*40)+($J$55*41)+($J$57*42)+($J$59*43)+($J$61*44)+($J$63*45)+($J$65*46)+($J$67*47)+($J$69*48)+($J$71*49)+($J$73*50)+($J$75*51)+($J$77*52)+($J$79*53)+($J$81*54)+($J$83*55)+($J$85*56)+($J$87*57)+($J$89*58)+($J$91*59)+($J$93*60)+($J$95*61)+($J$97*62)+($J$99*63)+($J$101*64)+($J$103*65)+($J$105*66)+($J$107*67)+($J$109*68)+($J$111*69)+($J$113*70)+($J$115*71)+($J$117*72)+($J$119*73)+($J$121*74)+($J$123*75)+($J$125*76)+($J$125*76)+($J$127*77)+($J$129*78)+($J$131*79)+($J$133*80)+($J$135*81)+($J$137*82)+($J$139*83)+($J$141*84)+($J$143*85)+($J$145*86)+($J$147*87)+($J$149*88)+($J$151*89)+($J$153*90)+($J$155*91))/($J$5)</f>
        <v>33.768292682926827</v>
      </c>
      <c r="K168" s="43">
        <f>(($K$7*17)+($K$9*18)+($K$11*19)+($K$13*20)+($K$15*21)+($K$17*22)+($K$19*23)+($K$21*24)+($K$23*25)+($K$25*26)+($K$27*27)+($K$29*28)+($K$31*29)+($K$33*30)+($K$35*31)+($K$37*32)+($K$39*33)+($K$41*34)+($K$43*35)+($K$45*36)+($K$47*37)+($K$49*38)+($K$51*39)+($K$53*40)+($K$55*41)+($K$57*42)+($K$59*43)+($K$61*44)+($K$63*45)+($K$65*46)+($K$67*47)+($K$69*48)+($K$71*49)+($K$73*50)+($K$75*51)+($K$77*52)+($K$79*53)+($K$81*54)+($K$83*55)+($K$85*56)+($K$87*57)+($K$89*58)+($K$91*59)+($K$93*60)+($K$95*61)+($K$97*62)+($K$99*63)+($K$101*64)+($K$103*65)+($K$105*66)+($K$107*67)+($K$109*68)+($K$111*69)+($K$113*70)+($K$115*71)+($K$117*72)+($K$119*73)+($K$121*74)+($K$123*75)+($K$125*76)+($K$125*76)+($K$127*77)+($K$129*78)+($K$131*79)+($K$133*80)+($K$135*81)+($K$137*82)+($K$139*83)+($K$141*84)+($K$143*85)+($K$145*86)+($K$147*87)+($K$149*88)+($K$151*89)+($K$153*90)+($K$155*91))/($K$5)</f>
        <v>36.359090909090909</v>
      </c>
      <c r="L168" s="43">
        <f>(($L$7*17)+($L$9*18)+($L$11*19)+($L$13*20)+($L$15*21)+($L$17*22)+($L$19*23)+($L$21*24)+($L$23*25)+($L$25*26)+($L$27*27)+($L$29*28)+($L$31*29)+($L$33*30)+($L$35*31)+($L$37*32)+($L$39*33)+($L$41*34)+($L$43*35)+($L$45*36)+($L$47*37)+($L$49*38)+($L$51*39)+($L$53*40)+($L$55*41)+($L$57*42)+($L$59*43)+($L$61*44)+($L$63*45)+($L$65*46)+($L$67*47)+($L$69*48)+($L$71*49)+($L$73*50)+($L$75*51)+($L$77*52)+($L$79*53)+($L$81*54)+($L$83*55)+($L$85*56)+($L$87*57)+($L$89*58)+($L$91*59)+($L$93*60)+($L$95*61)+($L$97*62)+($L$99*63)+($L$101*64)+($L$103*65)+($L$105*66)+($L$107*67)+($L$109*68)+($L$111*69)+($L$113*70)+($L$115*71)+($L$117*72)+($L$119*73)+($L$121*74)+($L$123*75)+($L$125*76)+($L$125*76)+($L$127*77)+($L$129*78)+($L$131*79)+($L$133*80)+($L$135*81)+($L$137*82)+($L$139*83)+($L$141*84)+($L$143*85)+($L$145*86)+($L$147*87)+($L$149*88)+($L$151*89)+($L$153*90)+($L$155*91))/($L$5)</f>
        <v>32.951515151515153</v>
      </c>
      <c r="M168" s="43">
        <f>(($M$7*17)+($M$9*18)+($M$11*19)+($M$13*20)+($M$15*21)+($M$17*22)+($M$19*23)+($M$21*24)+($M$23*25)+($M$25*26)+($M$27*27)+($M$29*28)+($M$31*29)+($M$33*30)+($M$35*31)+($M$37*32)+($M$39*33)+($M$41*34)+($M$43*35)+($M$45*36)+($M$47*37)+($M$49*38)+($M$51*39)+($M$53*40)+($M$55*41)+($M$57*42)+($M$59*43)+($M$61*44)+($M$63*45)+($M$65*46)+($M$67*47)+($M$69*48)+($M$71*49)+($M$73*50)+($M$75*51)+($M$77*52)+($M$79*53)+($M$81*54)+($M$83*55)+($M$85*56)+($M$87*57)+($M$89*58)+($M$91*59)+($M$93*60)+($M$95*61)+($M$97*62)+($M$99*63)+($M$101*64)+($M$103*65)+($M$105*66)+($M$107*67)+($M$109*68)+($M$111*69)+($M$113*70)+($M$115*71)+($M$117*72)+($M$119*73)+($M$121*74)+($M$123*75)+($M$125*76)+($M$125*76)+($M$127*77)+($M$129*78)+($M$131*79)+($M$133*80)+($M$135*81)+($M$137*82)+($M$139*83)+($M$141*84)+($M$143*85)+($M$145*86)+($M$147*87)+($M$149*88)+($M$151*89)+($M$153*90)+($M$155*91))/($M$5)</f>
        <v>32.379310344827587</v>
      </c>
      <c r="N168" s="43">
        <f>(($N$7*17)+($N$9*18)+($N$11*19)+($N$13*20)+($N$15*21)+($N$17*22)+($N$19*23)+($N$21*24)+($N$23*25)+($N$25*26)+($N$27*27)+($N$29*28)+($N$31*29)+($N$33*30)+($N$35*31)+($N$37*32)+($N$39*33)+($N$41*34)+($N$43*35)+($N$45*36)+($N$47*37)+($N$49*38)+($N$51*39)+($N$53*40)+($N$55*41)+($N$57*42)+($N$59*43)+($N$61*44)+($N$63*45)+($N$65*46)+($N$67*47)+($N$69*48)+($N$71*49)+($N$73*50)+($N$75*51)+($N$77*52)+($N$79*53)+($N$81*54)+($N$83*55)+($N$85*56)+($N$87*57)+($N$89*58)+($N$91*59)+($N$93*60)+($N$95*61)+($N$97*62)+($N$99*63)+($N$101*64)+($N$103*65)+($N$105*66)+($N$107*67)+($N$109*68)+($N$111*69)+($N$113*70)+($N$115*71)+($N$117*72)+($N$119*73)+($N$121*74)+($N$123*75)+($N$125*76)+($N$125*76)+($N$127*77)+($N$129*78)+($N$131*79)+($N$133*80)+($N$135*81)+($N$137*82)+($N$139*83)+($N$141*84)+($N$143*85)+($N$145*86)+($N$147*87)+($N$149*88)+($N$151*89)+($N$153*90)+($N$155*91))/($N$5)</f>
        <v>33.777142857142856</v>
      </c>
      <c r="O168" s="43">
        <f>(($O$7*17)+($O$9*18)+($O$11*19)+($O$13*20)+($O$15*21)+($O$17*22)+($O$19*23)+($O$21*24)+($O$23*25)+($O$25*26)+($O$27*27)+($O$29*28)+($O$31*29)+($O$33*30)+($O$35*31)+($O$37*32)+($O$39*33)+($O$41*34)+($O$43*35)+($O$45*36)+($O$47*37)+($O$49*38)+($O$51*39)+($O$53*40)+($O$55*41)+($O$57*42)+($O$59*43)+($O$61*44)+($O$63*45)+($O$65*46)+($O$67*47)+($O$69*48)+($O$71*49)+($O$73*50)+($O$75*51)+($O$77*52)+($O$79*53)+($O$81*54)+($O$83*55)+($O$85*56)+($O$87*57)+($O$89*58)+($O$91*59)+($O$93*60)+($O$95*61)+($O$97*62)+($O$99*63)+($O$101*64)+($O$103*65)+($O$105*66)+($O$107*67)+($O$109*68)+($O$111*69)+($O$113*70)+($O$115*71)+($O$117*72)+($O$119*73)+($O$121*74)+($O$123*75)+($O$125*76)+($O$125*76)+($O$127*77)+($O$129*78)+($O$131*79)+($O$133*80)+($O$135*81)+($O$137*82)+($O$139*83)+($O$141*84)+($O$143*85)+($O$145*86)+($O$147*87)+($O$149*88)+($O$151*89)+($O$153*90)+($O$155*91))/($O$5)</f>
        <v>34.188172043010752</v>
      </c>
      <c r="P168" s="43">
        <f>(($P$7*17)+($P$9*18)+($P$11*19)+($P$13*20)+($P$15*21)+($P$17*22)+($P$19*23)+($P$21*24)+($P$23*25)+($P$25*26)+($P$27*27)+($P$29*28)+($P$31*29)+($P$33*30)+($P$35*31)+($P$37*32)+($P$39*33)+($P$41*34)+($P$43*35)+($P$45*36)+($P$47*37)+($P$49*38)+($P$51*39)+($P$53*40)+($P$55*41)+($P$57*42)+($P$59*43)+($P$61*44)+($P$63*45)+($P$65*46)+($P$67*47)+($P$69*48)+($P$71*49)+($P$73*50)+($P$75*51)+($P$77*52)+($P$79*53)+($P$81*54)+($P$83*55)+($P$85*56)+($P$87*57)+($P$89*58)+($P$91*59)+($P$93*60)+($P$95*61)+($P$97*62)+($P$99*63)+($P$101*64)+($P$103*65)+($P$105*66)+($P$107*67)+($P$109*68)+($P$111*69)+($P$113*70)+($P$115*71)+($P$117*72)+($P$119*73)+($P$121*74)+($P$123*75)+($P$125*76)+($P$125*76)+($P$127*77)+($P$129*78)+($P$131*79)+($P$133*80)+($P$135*81)+($P$137*82)+($P$139*83)+($P$141*84)+($P$143*85)+($P$145*86)+($P$147*87)+($P$149*88)+($P$151*89)+($P$153*90)+($P$155*91))/($P$5)</f>
        <v>31.087452471482891</v>
      </c>
      <c r="Q168" s="43">
        <f>(($Q$7*17)+($Q$9*18)+($Q$11*19)+($Q$13*20)+($Q$15*21)+($Q$17*22)+($Q$19*23)+($Q$21*24)+($Q$23*25)+($Q$25*26)+($Q$27*27)+($Q$29*28)+($Q$31*29)+($Q$33*30)+($Q$35*31)+($Q$37*32)+($Q$39*33)+($Q$41*34)+($Q$43*35)+($Q$45*36)+($Q$47*37)+($Q$49*38)+($Q$51*39)+($Q$53*40)+($Q$55*41)+($Q$57*42)+($Q$59*43)+($Q$61*44)+($Q$63*45)+($Q$65*46)+($Q$67*47)+($Q$69*48)+($Q$71*49)+($Q$73*50)+($Q$75*51)+($Q$77*52)+($Q$79*53)+($Q$81*54)+($Q$83*55)+($Q$85*56)+($Q$87*57)+($Q$89*58)+($Q$91*59)+($Q$93*60)+($Q$95*61)+($Q$97*62)+($Q$99*63)+($Q$101*64)+($Q$103*65)+($Q$105*66)+($Q$107*67)+($Q$109*68)+($Q$111*69)+($Q$113*70)+($Q$115*71)+($Q$117*72)+($Q$119*73)+($Q$121*74)+($Q$123*75)+($Q$125*76)+($Q$125*76)+($Q$127*77)+($Q$129*78)+($Q$131*79)+($Q$133*80)+($Q$135*81)+($Q$137*82)+($Q$139*83)+($Q$141*84)+($Q$143*85)+($Q$145*86)+($Q$147*87)+($Q$149*88)+($Q$151*89)+($Q$153*90)+($Q$155*91))/($Q$5)</f>
        <v>33.13818181818182</v>
      </c>
      <c r="R168" s="43">
        <f>(($R$7*17)+($R$9*18)+($R$11*19)+($R$13*20)+($R$15*21)+($R$17*22)+($R$19*23)+($R$21*24)+($R$23*25)+($R$25*26)+($R$27*27)+($R$29*28)+($R$31*29)+($R$33*30)+($R$35*31)+($R$37*32)+($R$39*33)+($R$41*34)+($R$43*35)+($R$45*36)+($R$47*37)+($R$49*38)+($R$51*39)+($R$53*40)+($R$55*41)+($R$57*42)+($R$59*43)+($R$61*44)+($R$63*45)+($R$65*46)+($R$67*47)+($R$69*48)+($R$71*49)+($R$73*50)+($R$75*51)+($R$77*52)+($R$79*53)+($R$81*54)+($R$83*55)+($R$85*56)+($R$87*57)+($R$89*58)+($R$91*59)+($R$93*60)+($R$95*61)+($R$97*62)+($R$99*63)+($R$101*64)+($R$103*65)+($R$105*66)+($R$107*67)+($R$109*68)+($R$111*69)+($R$113*70)+($R$115*71)+($R$117*72)+($R$119*73)+($R$121*74)+($R$123*75)+($R$125*76)+($R$125*76)+($R$127*77)+($R$129*78)+($R$131*79)+($R$133*80)+($R$135*81)+($R$137*82)+($R$139*83)+($R$141*84)+($R$143*85)+($R$145*86)+($R$147*87)+($R$149*88)+($R$151*89)+($R$153*90)+($R$155*91))/($R$5)</f>
        <v>32.12865497076023</v>
      </c>
      <c r="S168" s="43">
        <f>(($S$7*17)+($S$9*18)+($S$11*19)+($S$13*20)+($S$15*21)+($S$17*22)+($S$19*23)+($S$21*24)+($S$23*25)+($S$25*26)+($S$27*27)+($S$29*28)+($S$31*29)+($S$33*30)+($S$35*31)+($S$37*32)+($S$39*33)+($S$41*34)+($S$43*35)+($S$45*36)+($S$47*37)+($S$49*38)+($S$51*39)+($S$53*40)+($S$55*41)+($S$57*42)+($S$59*43)+($S$61*44)+($S$63*45)+($S$65*46)+($S$67*47)+($S$69*48)+($S$71*49)+($S$73*50)+($S$75*51)+($S$77*52)+($S$79*53)+($S$81*54)+($S$83*55)+($S$85*56)+($S$87*57)+($S$89*58)+($S$91*59)+($S$93*60)+($S$95*61)+($S$97*62)+($S$99*63)+($S$101*64)+($S$103*65)+($S$105*66)+($S$107*67)+($S$109*68)+($S$111*69)+($S$113*70)+($S$115*71)+($S$117*72)+($S$119*73)+($S$121*74)+($S$123*75)+($S$125*76)+($S$125*76)+($S$127*77)+($S$129*78)+($S$131*79)+($S$133*80)+($S$135*81)+($S$137*82)+($S$139*83)+($S$141*84)+($S$143*85)+($S$145*86)+($S$147*87)+($S$149*88)+($S$151*89)+($S$153*90)+($S$155*91))/($S$5)</f>
        <v>31.604166666666668</v>
      </c>
      <c r="T168" s="43">
        <f>(($T$7*17)+($T$9*18)+($T$11*19)+($T$13*20)+($T$15*21)+($T$17*22)+($T$19*23)+($T$21*24)+($T$23*25)+($T$25*26)+($T$27*27)+($T$29*28)+($T$31*29)+($T$33*30)+($T$35*31)+($T$37*32)+($T$39*33)+($T$41*34)+($T$43*35)+($T$45*36)+($T$47*37)+($T$49*38)+($T$51*39)+($T$53*40)+($T$55*41)+($T$57*42)+($T$59*43)+($T$61*44)+($T$63*45)+($T$65*46)+($T$67*47)+($T$69*48)+($T$71*49)+($T$73*50)+($T$75*51)+($T$77*52)+($T$79*53)+($T$81*54)+($T$83*55)+($T$85*56)+($T$87*57)+($T$89*58)+($T$91*59)+($T$93*60)+($T$95*61)+($T$97*62)+($T$99*63)+($T$101*64)+($T$103*65)+($T$105*66)+($T$107*67)+($T$109*68)+($T$111*69)+($T$113*70)+($T$115*71)+($T$117*72)+($T$119*73)+($T$121*74)+($T$123*75)+($T$125*76)+($T$125*76)+($T$127*77)+($T$129*78)+($T$131*79)+($T$133*80)+($T$135*81)+($T$137*82)+($T$139*83)+($T$141*84)+($T$143*85)+($T$145*86)+($T$147*87)+($T$149*88)+($T$151*89)+($T$153*90)+($T$155*91))/($T$5)</f>
        <v>32.497041420118343</v>
      </c>
      <c r="U168" s="43">
        <f>(($U$7*17)+($U$9*18)+($U$11*19)+($U$13*20)+($U$15*21)+($U$17*22)+($U$19*23)+($U$21*24)+($U$23*25)+($U$25*26)+($U$27*27)+($U$29*28)+($U$31*29)+($U$33*30)+($U$35*31)+($U$37*32)+($U$39*33)+($U$41*34)+($U$43*35)+($U$45*36)+($U$47*37)+($U$49*38)+($U$51*39)+($U$53*40)+($U$55*41)+($U$57*42)+($U$59*43)+($U$61*44)+($U$63*45)+($U$65*46)+($U$67*47)+($U$69*48)+($U$71*49)+($U$73*50)+($U$75*51)+($U$77*52)+($U$79*53)+($U$81*54)+($U$83*55)+($U$85*56)+($U$87*57)+($U$89*58)+($U$91*59)+($U$93*60)+($U$95*61)+($U$97*62)+($U$99*63)+($U$101*64)+($U$103*65)+($U$105*66)+($U$107*67)+($U$109*68)+($U$111*69)+($U$113*70)+($U$115*71)+($U$117*72)+($U$119*73)+($U$121*74)+($U$123*75)+($U$125*76)+($U$125*76)+($U$127*77)+($U$129*78)+($U$131*79)+($U$133*80)+($U$135*81)+($U$137*82)+($U$139*83)+($U$141*84)+($U$143*85)+($U$145*86)+($U$147*87)+($U$149*88)+($U$151*89)+($U$153*90)+($U$155*91))/($U$5)</f>
        <v>34.236363636363635</v>
      </c>
      <c r="V168" s="43">
        <f>(($V$7*17)+($V$9*18)+($V$11*19)+($V$13*20)+($V$15*21)+($V$17*22)+($V$19*23)+($V$21*24)+($V$23*25)+($V$25*26)+($V$27*27)+($V$29*28)+($V$31*29)+($V$33*30)+($V$35*31)+($V$37*32)+($V$39*33)+($V$41*34)+($V$43*35)+($V$45*36)+($V$47*37)+($V$49*38)+($V$51*39)+($V$53*40)+($V$55*41)+($V$57*42)+($V$59*43)+($V$61*44)+($V$63*45)+($V$65*46)+($V$67*47)+($V$69*48)+($V$71*49)+($V$73*50)+($V$75*51)+($V$77*52)+($V$79*53)+($V$81*54)+($V$83*55)+($V$85*56)+($V$87*57)+($V$89*58)+($V$91*59)+($V$93*60)+($V$95*61)+($V$97*62)+($V$99*63)+($V$101*64)+($V$103*65)+($V$105*66)+($V$107*67)+($V$109*68)+($V$111*69)+($V$113*70)+($V$115*71)+($V$117*72)+($V$119*73)+($V$121*74)+($V$123*75)+($V$125*76)+($V$125*76)+($V$127*77)+($V$129*78)+($V$131*79)+($V$133*80)+($V$135*81)+($V$137*82)+($V$139*83)+($V$141*84)+($V$143*85)+($V$145*86)+($V$147*87)+($V$149*88)+($V$151*89)+($V$153*90)+($V$155*91))/($V$5)</f>
        <v>33.124251497005986</v>
      </c>
      <c r="W168" s="43">
        <f>(($W$7*17)+($W$9*18)+($W$11*19)+($W$13*20)+($W$15*21)+($W$17*22)+($W$19*23)+($W$21*24)+($W$23*25)+($W$25*26)+($W$27*27)+($W$29*28)+($W$31*29)+($W$33*30)+($W$35*31)+($W$37*32)+($W$39*33)+($W$41*34)+($W$43*35)+($W$45*36)+($W$47*37)+($W$49*38)+($W$51*39)+($W$53*40)+($W$55*41)+($W$57*42)+($W$59*43)+($W$61*44)+($W$63*45)+($W$65*46)+($W$67*47)+($W$69*48)+($W$71*49)+($W$73*50)+($W$75*51)+($W$77*52)+($W$79*53)+($W$81*54)+($W$83*55)+($W$85*56)+($W$87*57)+($W$89*58)+($W$91*59)+($W$93*60)+($W$95*61)+($W$97*62)+($W$99*63)+($W$101*64)+($W$103*65)+($W$105*66)+($W$107*67)+($W$109*68)+($W$111*69)+($W$113*70)+($W$115*71)+($W$117*72)+($W$119*73)+($W$121*74)+($W$123*75)+($W$125*76)+($W$125*76)+($W$127*77)+($W$129*78)+($W$131*79)+($W$133*80)+($W$135*81)+($W$137*82)+($W$139*83)+($W$141*84)+($W$143*85)+($W$145*86)+($W$147*87)+($W$149*88)+($W$151*89)+($W$153*90)+($W$155*91))/($W$5)</f>
        <v>34.066189624329162</v>
      </c>
      <c r="X168" s="43">
        <f>(($X$7*17)+($X$9*18)+($X$11*19)+($X$13*20)+($X$15*21)+($X$17*22)+($X$19*23)+($X$21*24)+($X$23*25)+($X$25*26)+($X$27*27)+($X$29*28)+($X$31*29)+($X$33*30)+($X$35*31)+($X$37*32)+($X$39*33)+($X$41*34)+($X$43*35)+($X$45*36)+($X$47*37)+($X$49*38)+($X$51*39)+($X$53*40)+($X$55*41)+($X$57*42)+($X$59*43)+($X$61*44)+($X$63*45)+($X$65*46)+($X$67*47)+($X$69*48)+($X$71*49)+($X$73*50)+($X$75*51)+($X$77*52)+($X$79*53)+($X$81*54)+($X$83*55)+($X$85*56)+($X$87*57)+($X$89*58)+($X$91*59)+($X$93*60)+($X$95*61)+($X$97*62)+($X$99*63)+($X$101*64)+($X$103*65)+($X$105*66)+($X$107*67)+($X$109*68)+($X$111*69)+($X$113*70)+($X$115*71)+($X$117*72)+($X$119*73)+($X$121*74)+($X$123*75)+($X$125*76)+($X$125*76)+($X$127*77)+($X$129*78)+($X$131*79)+($X$133*80)+($X$135*81)+($X$137*82)+($X$139*83)+($X$141*84)+($X$143*85)+($X$145*86)+($X$147*87)+($X$149*88)+($X$151*89)+($X$153*90)+($X$155*91))/($X$5)</f>
        <v>32.036624203821653</v>
      </c>
      <c r="Y168" s="43">
        <f>(($Y$7*17)+($Y$9*18)+($Y$11*19)+($Y$13*20)+($Y$15*21)+($Y$17*22)+($Y$19*23)+($Y$21*24)+($Y$23*25)+($Y$25*26)+($Y$27*27)+($Y$29*28)+($Y$31*29)+($Y$33*30)+($Y$35*31)+($Y$37*32)+($Y$39*33)+($Y$41*34)+($Y$43*35)+($Y$45*36)+($Y$47*37)+($Y$49*38)+($Y$51*39)+($Y$53*40)+($Y$55*41)+($Y$57*42)+($Y$59*43)+($Y$61*44)+($Y$63*45)+($Y$65*46)+($Y$67*47)+($Y$69*48)+($Y$71*49)+($Y$73*50)+($Y$75*51)+($Y$77*52)+($Y$79*53)+($Y$81*54)+($Y$83*55)+($Y$85*56)+($Y$87*57)+($Y$89*58)+($Y$91*59)+($Y$93*60)+($Y$95*61)+($Y$97*62)+($Y$99*63)+($Y$101*64)+($Y$103*65)+($Y$105*66)+($Y$107*67)+($Y$109*68)+($Y$111*69)+($Y$113*70)+($Y$115*71)+($Y$117*72)+($Y$119*73)+($Y$121*74)+($Y$123*75)+($Y$125*76)+($Y$125*76)+($Y$127*77)+($Y$129*78)+($Y$131*79)+($Y$133*80)+($Y$135*81)+($Y$137*82)+($Y$139*83)+($Y$141*84)+($Y$143*85)+($Y$145*86)+($Y$147*87)+($Y$149*88)+($Y$151*89)+($Y$153*90)+($Y$155*91))/($Y$5)</f>
        <v>31.136363636363637</v>
      </c>
      <c r="Z168" s="43">
        <f>(($Z$7*17)+($Z$9*18)+($Z$11*19)+($Z$13*20)+($Z$15*21)+($Z$17*22)+($Z$19*23)+($Z$21*24)+($Z$23*25)+($Z$25*26)+($Z$27*27)+($Z$29*28)+($Z$31*29)+($Z$33*30)+($Z$35*31)+($Z$37*32)+($Z$39*33)+($Z$41*34)+($Z$43*35)+($Z$45*36)+($Z$47*37)+($Z$49*38)+($Z$51*39)+($Z$53*40)+($Z$55*41)+($Z$57*42)+($Z$59*43)+($Z$61*44)+($Z$63*45)+($Z$65*46)+($Z$67*47)+($Z$69*48)+($Z$71*49)+($Z$73*50)+($Z$75*51)+($Z$77*52)+($Z$79*53)+($Z$81*54)+($Z$83*55)+($Z$85*56)+($Z$87*57)+($Z$89*58)+($Z$91*59)+($Z$93*60)+($Z$95*61)+($Z$97*62)+($Z$99*63)+($Z$101*64)+($Z$103*65)+($Z$105*66)+($Z$107*67)+($Z$109*68)+($Z$111*69)+($Z$113*70)+($Z$115*71)+($Z$117*72)+($Z$119*73)+($Z$121*74)+($Z$123*75)+($Z$125*76)+($Z$125*76)+($Z$127*77)+($Z$129*78)+($Z$131*79)+($Z$133*80)+($Z$135*81)+($Z$137*82)+($Z$139*83)+($Z$141*84)+($Z$143*85)+($Z$145*86)+($Z$147*87)+($Z$149*88)+($Z$151*89)+($Z$153*90)+($Z$155*91))/($Z$5)</f>
        <v>36.428571428571431</v>
      </c>
      <c r="AA168" s="43">
        <f>(($AA$7*17)+($AA$9*18)+($AA$11*19)+($AA$13*20)+($AA$15*21)+($AA$17*22)+($AA$19*23)+($AA$21*24)+($AA$23*25)+($AA$25*26)+($AA$27*27)+($AA$29*28)+($AA$31*29)+($AA$33*30)+($AA$35*31)+($AA$37*32)+($AA$39*33)+($AA$41*34)+($AA$43*35)+($AA$45*36)+($AA$47*37)+($AA$49*38)+($AA$51*39)+($AA$53*40)+($AA$55*41)+($AA$57*42)+($AA$59*43)+($AA$61*44)+($AA$63*45)+($AA$65*46)+($AA$67*47)+($AA$69*48)+($AA$71*49)+($AA$73*50)+($AA$75*51)+($AA$77*52)+($AA$79*53)+($AA$81*54)+($AA$83*55)+($AA$85*56)+($AA$87*57)+($AA$89*58)+($AA$91*59)+($AA$93*60)+($AA$95*61)+($AA$97*62)+($AA$99*63)+($AA$101*64)+($AA$103*65)+($AA$105*66)+($AA$107*67)+($AA$109*68)+($AA$111*69)+($AA$113*70)+($AA$115*71)+($AA$117*72)+($AA$119*73)+($AA$121*74)+($AA$123*75)+($AA$125*76)+($AA$125*76)+($AA$127*77)+($AA$129*78)+($AA$131*79)+($AA$133*80)+($AA$135*81)+($AA$137*82)+($AA$139*83)+($AA$141*84)+($AA$143*85)+($AA$145*86)+($AA$147*87)+($AA$149*88)+($AA$151*89)+($AA$153*90)+($AA$155*91))/($AA$5)</f>
        <v>31.206896551724139</v>
      </c>
      <c r="AB168" s="43">
        <f>(($AB$7*17)+($AB$9*18)+($AB$11*19)+($AB$13*20)+($AB$15*21)+($AB$17*22)+($AB$19*23)+($AB$21*24)+($AB$23*25)+($AB$25*26)+($AB$27*27)+($AB$29*28)+($AB$31*29)+($AB$33*30)+($AB$35*31)+($AB$37*32)+($AB$39*33)+($AB$41*34)+($AB$43*35)+($AB$45*36)+($AB$47*37)+($AB$49*38)+($AB$51*39)+($AB$53*40)+($AB$55*41)+($AB$57*42)+($AB$59*43)+($AB$61*44)+($AB$63*45)+($AB$65*46)+($AB$67*47)+($AB$69*48)+($AB$71*49)+($AB$73*50)+($AB$75*51)+($AB$77*52)+($AB$79*53)+($AB$81*54)+($AB$83*55)+($AB$85*56)+($AB$87*57)+($AB$89*58)+($AB$91*59)+($AB$93*60)+($AB$95*61)+($AB$97*62)+($AB$99*63)+($AB$101*64)+($AB$103*65)+($AB$105*66)+($AB$107*67)+($AB$109*68)+($AB$111*69)+($AB$113*70)+($AB$115*71)+($AB$117*72)+($AB$119*73)+($AB$121*74)+($AB$123*75)+($AB$125*76)+($AB$125*76)+($AB$127*77)+($AB$129*78)+($AB$131*79)+($AB$133*80)+($AB$135*81)+($AB$137*82)+($AB$139*83)+($AB$141*84)+($AB$143*85)+($AB$145*86)+($AB$147*87)+($AB$149*88)+($AB$151*89)+($AB$153*90)+($AB$155*91))/($AB$5)</f>
        <v>28.25</v>
      </c>
      <c r="AC168" s="43">
        <f>(($AC$7*17)+($AC$9*18)+($AC$11*19)+($AC$13*20)+($AC$15*21)+($AC$17*22)+($AC$19*23)+($AC$21*24)+($AC$23*25)+($AC$25*26)+($AC$27*27)+($AC$29*28)+($AC$31*29)+($AC$33*30)+($AC$35*31)+($AC$37*32)+($AC$39*33)+($AC$41*34)+($AC$43*35)+($AC$45*36)+($AC$47*37)+($AC$49*38)+($AC$51*39)+($AC$53*40)+($AC$55*41)+($AC$57*42)+($AC$59*43)+($AC$61*44)+($AC$63*45)+($AC$65*46)+($AC$67*47)+($AC$69*48)+($AC$71*49)+($AC$73*50)+($AC$75*51)+($AC$77*52)+($AC$79*53)+($AC$81*54)+($AC$83*55)+($AC$85*56)+($AC$87*57)+($AC$89*58)+($AC$91*59)+($AC$93*60)+($AC$95*61)+($AC$97*62)+($AC$99*63)+($AC$101*64)+($AC$103*65)+($AC$105*66)+($AC$107*67)+($AC$109*68)+($AC$111*69)+($AC$113*70)+($AC$115*71)+($AC$117*72)+($AC$119*73)+($AC$121*74)+($AC$123*75)+($AC$125*76)+($AC$125*76)+($AC$127*77)+($AC$129*78)+($AC$131*79)+($AC$133*80)+($AC$135*81)+($AC$137*82)+($AC$139*83)+($AC$141*84)+($AC$143*85)+($AC$145*86)+($AC$147*87)+($AC$149*88)+($AC$151*89)+($AC$153*90)+($AC$155*91))/($AC$5)</f>
        <v>32.587301587301589</v>
      </c>
      <c r="AD168" s="43">
        <f>(($AD$7*17)+($AD$9*18)+($AD$11*19)+($AD$13*20)+($AD$15*21)+($AD$17*22)+($AD$19*23)+($AD$21*24)+($AD$23*25)+($AD$25*26)+($AD$27*27)+($AD$29*28)+($AD$31*29)+($AD$33*30)+($AD$35*31)+($AD$37*32)+($AD$39*33)+($AD$41*34)+($AD$43*35)+($AD$45*36)+($AD$47*37)+($AD$49*38)+($AD$51*39)+($AD$53*40)+($AD$55*41)+($AD$57*42)+($AD$59*43)+($AD$61*44)+($AD$63*45)+($AD$65*46)+($AD$67*47)+($AD$69*48)+($AD$71*49)+($AD$73*50)+($AD$75*51)+($AD$77*52)+($AD$79*53)+($AD$81*54)+($AD$83*55)+($AD$85*56)+($AD$87*57)+($AD$89*58)+($AD$91*59)+($AD$93*60)+($AD$95*61)+($AD$97*62)+($AD$99*63)+($AD$101*64)+($AD$103*65)+($AD$105*66)+($AD$107*67)+($AD$109*68)+($AD$111*69)+($AD$113*70)+($AD$115*71)+($AD$117*72)+($AD$119*73)+($AD$121*74)+($AD$123*75)+($AD$125*76)+($AD$125*76)+($AD$127*77)+($AD$129*78)+($AD$131*79)+($AD$133*80)+($AD$135*81)+($AD$137*82)+($AD$139*83)+($AD$141*84)+($AD$143*85)+($AD$145*86)+($AD$147*87)+($AD$149*88)+($AD$151*89)+($AD$153*90)+($AD$155*91))/($AD$5)</f>
        <v>35.222222222222221</v>
      </c>
      <c r="AE168" s="43">
        <f>(($AE$7*17)+($AE$9*18)+($AE$11*19)+($AE$13*20)+($AE$15*21)+($AE$17*22)+($AE$19*23)+($AE$21*24)+($AE$23*25)+($AE$25*26)+($AE$27*27)+($AE$29*28)+($AE$31*29)+($AE$33*30)+($AE$35*31)+($AE$37*32)+($AE$39*33)+($AE$41*34)+($AE$43*35)+($AE$45*36)+($AE$47*37)+($AE$49*38)+($AE$51*39)+($AE$53*40)+($AE$55*41)+($AE$57*42)+($AE$59*43)+($AE$61*44)+($AE$63*45)+($AE$65*46)+($AE$67*47)+($AE$69*48)+($AE$71*49)+($AE$73*50)+($AE$75*51)+($AE$77*52)+($AE$79*53)+($AE$81*54)+($AE$83*55)+($AE$85*56)+($AE$87*57)+($AE$89*58)+($AE$91*59)+($AE$93*60)+($AE$95*61)+($AE$97*62)+($AE$99*63)+($AE$101*64)+($AE$103*65)+($AE$105*66)+($AE$107*67)+($AE$109*68)+($AE$111*69)+($AE$113*70)+($AE$115*71)+($AE$117*72)+($AE$119*73)+($AE$121*74)+($AE$123*75)+($AE$125*76)+($AE$125*76)+($AE$127*77)+($AE$129*78)+($AE$131*79)+($AE$133*80)+($AE$135*81)+($AE$137*82)+($AE$139*83)+($AE$141*84)+($AE$143*85)+($AE$145*86)+($AE$147*87)+($AE$149*88)+($AE$151*89)+($AE$153*90)+($AE$155*91))/($AE$5)</f>
        <v>30.992753623188406</v>
      </c>
      <c r="AF168" s="43">
        <f>(($AF$7*17)+($AF$9*18)+($AF$11*19)+($AF$13*20)+($AF$15*21)+($AF$17*22)+($AF$19*23)+($AF$21*24)+($AF$23*25)+($AF$25*26)+($AF$27*27)+($AF$29*28)+($AF$31*29)+($AF$33*30)+($AF$35*31)+($AF$37*32)+($AF$39*33)+($AF$41*34)+($AF$43*35)+($AF$45*36)+($AF$47*37)+($AF$49*38)+($AF$51*39)+($AF$53*40)+($AF$55*41)+($AF$57*42)+($AF$59*43)+($AF$61*44)+($AF$63*45)+($AF$65*46)+($AF$67*47)+($AF$69*48)+($AF$71*49)+($AF$73*50)+($AF$75*51)+($AF$77*52)+($AF$79*53)+($AF$81*54)+($AF$83*55)+($AF$85*56)+($AF$87*57)+($AF$89*58)+($AF$91*59)+($AF$93*60)+($AF$95*61)+($AF$97*62)+($AF$99*63)+($AF$101*64)+($AF$103*65)+($AF$105*66)+($AF$107*67)+($AF$109*68)+($AF$111*69)+($AF$113*70)+($AF$115*71)+($AF$117*72)+($AF$119*73)+($AF$121*74)+($AF$123*75)+($AF$125*76)+($AF$125*76)+($AF$127*77)+($AF$129*78)+($AF$131*79)+($AF$133*80)+($AF$135*81)+($AF$137*82)+($AF$139*83)+($AF$141*84)+($AF$143*85)+($AF$145*86)+($AF$147*87)+($AF$149*88)+($AF$151*89)+($AF$153*90)+($AF$155*91))/($AF$5)</f>
        <v>34.717314487632507</v>
      </c>
      <c r="AG168" s="43">
        <f>(($AG$7*17)+($AG$9*18)+($AG$11*19)+($AG$13*20)+($AG$15*21)+($AG$17*22)+($AG$19*23)+($AG$21*24)+($AG$23*25)+($AG$25*26)+($AG$27*27)+($AG$29*28)+($AG$31*29)+($AG$33*30)+($AG$35*31)+($AG$37*32)+($AG$39*33)+($AG$41*34)+($AG$43*35)+($AG$45*36)+($AG$47*37)+($AG$49*38)+($AG$51*39)+($AG$53*40)+($AG$55*41)+($AG$57*42)+($AG$59*43)+($AG$61*44)+($AG$63*45)+($AG$65*46)+($AG$67*47)+($AG$69*48)+($AG$71*49)+($AG$73*50)+($AG$75*51)+($AG$77*52)+($AG$79*53)+($AG$81*54)+($AG$83*55)+($AG$85*56)+($AG$87*57)+($AG$89*58)+($AG$91*59)+($AG$93*60)+($AG$95*61)+($AG$97*62)+($AG$99*63)+($AG$101*64)+($AG$103*65)+($AG$105*66)+($AG$107*67)+($AG$109*68)+($AG$111*69)+($AG$113*70)+($AG$115*71)+($AG$117*72)+($AG$119*73)+($AG$121*74)+($AG$123*75)+($AG$125*76)+($AG$125*76)+($AG$127*77)+($AG$129*78)+($AG$131*79)+($AG$133*80)+($AG$135*81)+($AG$137*82)+($AG$139*83)+($AG$141*84)+($AG$143*85)+($AG$145*86)+($AG$147*87)+($AG$149*88)+($AG$151*89)+($AG$153*90)+($AG$155*91))/($AG$5)</f>
        <v>33.191029900332225</v>
      </c>
      <c r="AH168" s="43">
        <f>(($AH$7*17)+($AH$9*18)+($AH$11*19)+($AH$13*20)+($AH$15*21)+($AH$17*22)+($AH$19*23)+($AH$21*24)+($AH$23*25)+($AH$25*26)+($AH$27*27)+($AH$29*28)+($AH$31*29)+($AH$33*30)+($AH$35*31)+($AH$37*32)+($AH$39*33)+($AH$41*34)+($AH$43*35)+($AH$45*36)+($AH$47*37)+($AH$49*38)+($AH$51*39)+($AH$53*40)+($AH$55*41)+($AH$57*42)+($AH$59*43)+($AH$61*44)+($AH$63*45)+($AH$65*46)+($AH$67*47)+($AH$69*48)+($AH$71*49)+($AH$73*50)+($AH$75*51)+($AH$77*52)+($AH$79*53)+($AH$81*54)+($AH$83*55)+($AH$85*56)+($AH$87*57)+($AH$89*58)+($AH$91*59)+($AH$93*60)+($AH$95*61)+($AH$97*62)+($AH$99*63)+($AH$101*64)+($AH$103*65)+($AH$105*66)+($AH$107*67)+($AH$109*68)+($AH$111*69)+($AH$113*70)+($AH$115*71)+($AH$117*72)+($AH$119*73)+($AH$121*74)+($AH$123*75)+($AH$125*76)+($AH$125*76)+($AH$127*77)+($AH$129*78)+($AH$131*79)+($AH$133*80)+($AH$135*81)+($AH$137*82)+($AH$139*83)+($AH$141*84)+($AH$143*85)+($AH$145*86)+($AH$147*87)+($AH$149*88)+($AH$151*89)+($AH$153*90)+($AH$155*91))/($AH$5)</f>
        <v>31.691289966923925</v>
      </c>
      <c r="AI168" s="43">
        <f>(($AI$7*17)+($AI$9*18)+($AI$11*19)+($AI$13*20)+($AI$15*21)+($AI$17*22)+($AI$19*23)+($AI$21*24)+($AI$23*25)+($AI$25*26)+($AI$27*27)+($AI$29*28)+($AI$31*29)+($AI$33*30)+($AI$35*31)+($AI$37*32)+($AI$39*33)+($AI$41*34)+($AI$43*35)+($AI$45*36)+($AI$47*37)+($AI$49*38)+($AI$51*39)+($AI$53*40)+($AI$55*41)+($AI$57*42)+($AI$59*43)+($AI$61*44)+($AI$63*45)+($AI$65*46)+($AI$67*47)+($AI$69*48)+($AI$71*49)+($AI$73*50)+($AI$75*51)+($AI$77*52)+($AI$79*53)+($AI$81*54)+($AI$83*55)+($AI$85*56)+($AI$87*57)+($AI$89*58)+($AI$91*59)+($AI$93*60)+($AI$95*61)+($AI$97*62)+($AI$99*63)+($AI$101*64)+($AI$103*65)+($AI$105*66)+($AI$107*67)+($AI$109*68)+($AI$111*69)+($AI$113*70)+($AI$115*71)+($AI$117*72)+($AI$119*73)+($AI$121*74)+($AI$123*75)+($AI$125*76)+($AI$125*76)+($AI$127*77)+($AI$129*78)+($AI$131*79)+($AI$133*80)+($AI$135*81)+($AI$137*82)+($AI$139*83)+($AI$141*84)+($AI$143*85)+($AI$145*86)+($AI$147*87)+($AI$149*88)+($AI$151*89)+($AI$153*90)+($AI$155*91))/($AI$5)</f>
        <v>34.731924360400448</v>
      </c>
    </row>
    <row r="170" spans="1:35" ht="12.75" x14ac:dyDescent="0.2">
      <c r="A170" s="10" t="s">
        <v>24</v>
      </c>
    </row>
  </sheetData>
  <mergeCells count="83">
    <mergeCell ref="V1:AF1"/>
    <mergeCell ref="AG1:AI1"/>
    <mergeCell ref="A13:A14"/>
    <mergeCell ref="A1:A2"/>
    <mergeCell ref="B1:D1"/>
    <mergeCell ref="E1:H1"/>
    <mergeCell ref="I1:U1"/>
    <mergeCell ref="A3:AI3"/>
    <mergeCell ref="A5:A6"/>
    <mergeCell ref="A7:A8"/>
    <mergeCell ref="A9:A10"/>
    <mergeCell ref="A11:A12"/>
    <mergeCell ref="A37:A38"/>
    <mergeCell ref="A15:A16"/>
    <mergeCell ref="A17:A18"/>
    <mergeCell ref="A19:A20"/>
    <mergeCell ref="A21:A22"/>
    <mergeCell ref="A23:A24"/>
    <mergeCell ref="A25:A26"/>
    <mergeCell ref="A27:A28"/>
    <mergeCell ref="A29:A30"/>
    <mergeCell ref="A31:A32"/>
    <mergeCell ref="A33:A34"/>
    <mergeCell ref="A35:A36"/>
    <mergeCell ref="A61:A62"/>
    <mergeCell ref="A39:A40"/>
    <mergeCell ref="A41:A42"/>
    <mergeCell ref="A43:A44"/>
    <mergeCell ref="A45:A46"/>
    <mergeCell ref="A47:A48"/>
    <mergeCell ref="A49:A50"/>
    <mergeCell ref="A51:A52"/>
    <mergeCell ref="A53:A54"/>
    <mergeCell ref="A55:A56"/>
    <mergeCell ref="A57:A58"/>
    <mergeCell ref="A59:A60"/>
    <mergeCell ref="A85:A86"/>
    <mergeCell ref="A63:A64"/>
    <mergeCell ref="A65:A66"/>
    <mergeCell ref="A67:A68"/>
    <mergeCell ref="A69:A70"/>
    <mergeCell ref="A71:A72"/>
    <mergeCell ref="A73:A74"/>
    <mergeCell ref="A75:A76"/>
    <mergeCell ref="A77:A78"/>
    <mergeCell ref="A79:A80"/>
    <mergeCell ref="A81:A82"/>
    <mergeCell ref="A83:A84"/>
    <mergeCell ref="A109:A110"/>
    <mergeCell ref="A87:A88"/>
    <mergeCell ref="A89:A90"/>
    <mergeCell ref="A91:A92"/>
    <mergeCell ref="A93:A94"/>
    <mergeCell ref="A95:A96"/>
    <mergeCell ref="A97:A98"/>
    <mergeCell ref="A99:A100"/>
    <mergeCell ref="A101:A102"/>
    <mergeCell ref="A103:A104"/>
    <mergeCell ref="A105:A106"/>
    <mergeCell ref="A107:A108"/>
    <mergeCell ref="A131:A132"/>
    <mergeCell ref="A111:A112"/>
    <mergeCell ref="A113:A114"/>
    <mergeCell ref="A115:A116"/>
    <mergeCell ref="A117:A118"/>
    <mergeCell ref="A119:A120"/>
    <mergeCell ref="A121:A122"/>
    <mergeCell ref="A123:A124"/>
    <mergeCell ref="A125:A126"/>
    <mergeCell ref="A127:A128"/>
    <mergeCell ref="A129:A130"/>
    <mergeCell ref="A155:A156"/>
    <mergeCell ref="A133:A134"/>
    <mergeCell ref="A135:A136"/>
    <mergeCell ref="A137:A138"/>
    <mergeCell ref="A139:A140"/>
    <mergeCell ref="A141:A142"/>
    <mergeCell ref="A143:A144"/>
    <mergeCell ref="A145:A146"/>
    <mergeCell ref="A147:A148"/>
    <mergeCell ref="A149:A150"/>
    <mergeCell ref="A151:A152"/>
    <mergeCell ref="A153:A154"/>
  </mergeCells>
  <hyperlinks>
    <hyperlink ref="A170"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2"/>
  <sheetViews>
    <sheetView showGridLines="0" workbookViewId="0">
      <pane xSplit="1" ySplit="6" topLeftCell="B7" activePane="bottomRight" state="frozen"/>
      <selection activeCell="C175" sqref="C175"/>
      <selection pane="topRight" activeCell="C175" sqref="C175"/>
      <selection pane="bottomLeft" activeCell="C175" sqref="C175"/>
      <selection pane="bottomRight" activeCell="E176" sqref="E176"/>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75</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86.25" customHeight="1"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152</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ht="24" x14ac:dyDescent="0.2">
      <c r="A4" s="4" t="s">
        <v>74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hidden="1" x14ac:dyDescent="0.2">
      <c r="A7" s="38" t="s">
        <v>76</v>
      </c>
      <c r="B7" s="6">
        <v>1</v>
      </c>
      <c r="C7" s="6">
        <v>1</v>
      </c>
      <c r="D7" s="6">
        <v>0</v>
      </c>
      <c r="E7" s="6">
        <v>1</v>
      </c>
      <c r="F7" s="6">
        <v>0</v>
      </c>
      <c r="G7" s="6">
        <v>1</v>
      </c>
      <c r="H7" s="6">
        <v>0</v>
      </c>
      <c r="I7" s="6">
        <v>1</v>
      </c>
      <c r="J7" s="6">
        <v>0</v>
      </c>
      <c r="K7" s="6">
        <v>0</v>
      </c>
      <c r="L7" s="6">
        <v>0</v>
      </c>
      <c r="M7" s="6">
        <v>0</v>
      </c>
      <c r="N7" s="6">
        <v>0</v>
      </c>
      <c r="O7" s="6">
        <v>0</v>
      </c>
      <c r="P7" s="6">
        <v>0</v>
      </c>
      <c r="Q7" s="6">
        <v>0</v>
      </c>
      <c r="R7" s="6">
        <v>0</v>
      </c>
      <c r="S7" s="6">
        <v>0</v>
      </c>
      <c r="T7" s="6">
        <v>1</v>
      </c>
      <c r="U7" s="6">
        <v>0</v>
      </c>
      <c r="V7" s="6">
        <v>1</v>
      </c>
      <c r="W7" s="6">
        <v>0</v>
      </c>
      <c r="X7" s="6">
        <v>0</v>
      </c>
      <c r="Y7" s="6">
        <v>0</v>
      </c>
      <c r="Z7" s="6">
        <v>0</v>
      </c>
      <c r="AA7" s="6">
        <v>1</v>
      </c>
      <c r="AB7" s="6">
        <v>0</v>
      </c>
      <c r="AC7" s="6">
        <v>0</v>
      </c>
      <c r="AD7" s="6">
        <v>0</v>
      </c>
      <c r="AE7" s="6">
        <v>0</v>
      </c>
      <c r="AF7" s="6">
        <v>0</v>
      </c>
      <c r="AG7" s="6">
        <v>1</v>
      </c>
      <c r="AH7" s="6">
        <v>1</v>
      </c>
      <c r="AI7" s="6">
        <v>0</v>
      </c>
    </row>
    <row r="8" spans="1:35" hidden="1" x14ac:dyDescent="0.2">
      <c r="A8" s="38"/>
      <c r="B8" s="7">
        <v>0</v>
      </c>
      <c r="C8" s="12">
        <v>0</v>
      </c>
      <c r="D8" s="12">
        <v>0</v>
      </c>
      <c r="E8" s="7">
        <v>0</v>
      </c>
      <c r="F8" s="12">
        <v>0</v>
      </c>
      <c r="G8" s="12">
        <v>0</v>
      </c>
      <c r="H8" s="12">
        <v>0</v>
      </c>
      <c r="I8" s="7">
        <v>0</v>
      </c>
      <c r="J8" s="12">
        <v>0</v>
      </c>
      <c r="K8" s="12">
        <v>0</v>
      </c>
      <c r="L8" s="12">
        <v>0</v>
      </c>
      <c r="M8" s="12">
        <v>0</v>
      </c>
      <c r="N8" s="12">
        <v>0</v>
      </c>
      <c r="O8" s="12">
        <v>0</v>
      </c>
      <c r="P8" s="12">
        <v>0</v>
      </c>
      <c r="Q8" s="12">
        <v>0</v>
      </c>
      <c r="R8" s="12">
        <v>0</v>
      </c>
      <c r="S8" s="12">
        <v>0</v>
      </c>
      <c r="T8" s="12">
        <v>0.01</v>
      </c>
      <c r="U8" s="12">
        <v>0</v>
      </c>
      <c r="V8" s="7">
        <v>0</v>
      </c>
      <c r="W8" s="12">
        <v>0</v>
      </c>
      <c r="X8" s="12">
        <v>0</v>
      </c>
      <c r="Y8" s="12">
        <v>0</v>
      </c>
      <c r="Z8" s="12">
        <v>0</v>
      </c>
      <c r="AA8" s="12">
        <v>0.02</v>
      </c>
      <c r="AB8" s="12">
        <v>0</v>
      </c>
      <c r="AC8" s="12">
        <v>0</v>
      </c>
      <c r="AD8" s="12">
        <v>0</v>
      </c>
      <c r="AE8" s="12">
        <v>0</v>
      </c>
      <c r="AF8" s="12">
        <v>0</v>
      </c>
      <c r="AG8" s="7">
        <v>0</v>
      </c>
      <c r="AH8" s="12">
        <v>0</v>
      </c>
      <c r="AI8" s="12">
        <v>0</v>
      </c>
    </row>
    <row r="9" spans="1:35" hidden="1" x14ac:dyDescent="0.2">
      <c r="A9" s="38" t="s">
        <v>77</v>
      </c>
      <c r="B9" s="6">
        <v>2</v>
      </c>
      <c r="C9" s="6">
        <v>0</v>
      </c>
      <c r="D9" s="6">
        <v>2</v>
      </c>
      <c r="E9" s="6">
        <v>2</v>
      </c>
      <c r="F9" s="6">
        <v>0</v>
      </c>
      <c r="G9" s="6">
        <v>2</v>
      </c>
      <c r="H9" s="6">
        <v>0</v>
      </c>
      <c r="I9" s="6">
        <v>2</v>
      </c>
      <c r="J9" s="6">
        <v>0</v>
      </c>
      <c r="K9" s="6">
        <v>0</v>
      </c>
      <c r="L9" s="6">
        <v>1</v>
      </c>
      <c r="M9" s="6">
        <v>0</v>
      </c>
      <c r="N9" s="6">
        <v>0</v>
      </c>
      <c r="O9" s="6">
        <v>0</v>
      </c>
      <c r="P9" s="6">
        <v>0</v>
      </c>
      <c r="Q9" s="6">
        <v>0</v>
      </c>
      <c r="R9" s="6">
        <v>0</v>
      </c>
      <c r="S9" s="6">
        <v>0</v>
      </c>
      <c r="T9" s="6">
        <v>1</v>
      </c>
      <c r="U9" s="6">
        <v>0</v>
      </c>
      <c r="V9" s="6">
        <v>2</v>
      </c>
      <c r="W9" s="6">
        <v>0</v>
      </c>
      <c r="X9" s="6">
        <v>0</v>
      </c>
      <c r="Y9" s="6">
        <v>1</v>
      </c>
      <c r="Z9" s="6">
        <v>0</v>
      </c>
      <c r="AA9" s="6">
        <v>1</v>
      </c>
      <c r="AB9" s="6">
        <v>0</v>
      </c>
      <c r="AC9" s="6">
        <v>0</v>
      </c>
      <c r="AD9" s="6">
        <v>0</v>
      </c>
      <c r="AE9" s="6">
        <v>0</v>
      </c>
      <c r="AF9" s="6">
        <v>0</v>
      </c>
      <c r="AG9" s="6">
        <v>2</v>
      </c>
      <c r="AH9" s="6">
        <v>1</v>
      </c>
      <c r="AI9" s="6">
        <v>1</v>
      </c>
    </row>
    <row r="10" spans="1:35" hidden="1" x14ac:dyDescent="0.2">
      <c r="A10" s="38"/>
      <c r="B10" s="7">
        <v>0</v>
      </c>
      <c r="C10" s="12">
        <v>0</v>
      </c>
      <c r="D10" s="12">
        <v>0</v>
      </c>
      <c r="E10" s="7">
        <v>0</v>
      </c>
      <c r="F10" s="12">
        <v>0</v>
      </c>
      <c r="G10" s="12">
        <v>0</v>
      </c>
      <c r="H10" s="12">
        <v>0</v>
      </c>
      <c r="I10" s="7">
        <v>0</v>
      </c>
      <c r="J10" s="12">
        <v>0</v>
      </c>
      <c r="K10" s="12">
        <v>0</v>
      </c>
      <c r="L10" s="12">
        <v>0.01</v>
      </c>
      <c r="M10" s="12">
        <v>0</v>
      </c>
      <c r="N10" s="12">
        <v>0</v>
      </c>
      <c r="O10" s="12">
        <v>0</v>
      </c>
      <c r="P10" s="12">
        <v>0</v>
      </c>
      <c r="Q10" s="12">
        <v>0</v>
      </c>
      <c r="R10" s="12">
        <v>0</v>
      </c>
      <c r="S10" s="12">
        <v>0</v>
      </c>
      <c r="T10" s="12">
        <v>0</v>
      </c>
      <c r="U10" s="12">
        <v>0</v>
      </c>
      <c r="V10" s="7">
        <v>0</v>
      </c>
      <c r="W10" s="12">
        <v>0</v>
      </c>
      <c r="X10" s="12">
        <v>0</v>
      </c>
      <c r="Y10" s="12">
        <v>0.01</v>
      </c>
      <c r="Z10" s="12">
        <v>0</v>
      </c>
      <c r="AA10" s="12">
        <v>0.01</v>
      </c>
      <c r="AB10" s="12">
        <v>0</v>
      </c>
      <c r="AC10" s="12">
        <v>0</v>
      </c>
      <c r="AD10" s="12">
        <v>0</v>
      </c>
      <c r="AE10" s="12">
        <v>0</v>
      </c>
      <c r="AF10" s="12">
        <v>0</v>
      </c>
      <c r="AG10" s="7">
        <v>0</v>
      </c>
      <c r="AH10" s="12">
        <v>0</v>
      </c>
      <c r="AI10" s="12">
        <v>0</v>
      </c>
    </row>
    <row r="11" spans="1:35" hidden="1" x14ac:dyDescent="0.2">
      <c r="A11" s="38" t="s">
        <v>78</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row>
    <row r="12" spans="1:35" hidden="1" x14ac:dyDescent="0.2">
      <c r="A12" s="38"/>
      <c r="B12" s="7">
        <v>0</v>
      </c>
      <c r="C12" s="12">
        <v>0</v>
      </c>
      <c r="D12" s="12">
        <v>0</v>
      </c>
      <c r="E12" s="7">
        <v>0</v>
      </c>
      <c r="F12" s="12">
        <v>0</v>
      </c>
      <c r="G12" s="12">
        <v>0</v>
      </c>
      <c r="H12" s="12">
        <v>0</v>
      </c>
      <c r="I12" s="7">
        <v>0</v>
      </c>
      <c r="J12" s="12">
        <v>0</v>
      </c>
      <c r="K12" s="12">
        <v>0</v>
      </c>
      <c r="L12" s="12">
        <v>0</v>
      </c>
      <c r="M12" s="12">
        <v>0</v>
      </c>
      <c r="N12" s="12">
        <v>0</v>
      </c>
      <c r="O12" s="12">
        <v>0</v>
      </c>
      <c r="P12" s="12">
        <v>0</v>
      </c>
      <c r="Q12" s="12">
        <v>0</v>
      </c>
      <c r="R12" s="12">
        <v>0</v>
      </c>
      <c r="S12" s="12">
        <v>0</v>
      </c>
      <c r="T12" s="12">
        <v>0</v>
      </c>
      <c r="U12" s="12">
        <v>0</v>
      </c>
      <c r="V12" s="7">
        <v>0</v>
      </c>
      <c r="W12" s="12">
        <v>0</v>
      </c>
      <c r="X12" s="12">
        <v>0</v>
      </c>
      <c r="Y12" s="12">
        <v>0</v>
      </c>
      <c r="Z12" s="12">
        <v>0</v>
      </c>
      <c r="AA12" s="12">
        <v>0</v>
      </c>
      <c r="AB12" s="12">
        <v>0</v>
      </c>
      <c r="AC12" s="12">
        <v>0</v>
      </c>
      <c r="AD12" s="12">
        <v>0</v>
      </c>
      <c r="AE12" s="12">
        <v>0</v>
      </c>
      <c r="AF12" s="12">
        <v>0</v>
      </c>
      <c r="AG12" s="7">
        <v>0</v>
      </c>
      <c r="AH12" s="12">
        <v>0</v>
      </c>
      <c r="AI12" s="12">
        <v>0</v>
      </c>
    </row>
    <row r="13" spans="1:35" hidden="1" x14ac:dyDescent="0.2">
      <c r="A13" s="38" t="s">
        <v>79</v>
      </c>
      <c r="B13" s="6">
        <v>3</v>
      </c>
      <c r="C13" s="6">
        <v>2</v>
      </c>
      <c r="D13" s="6">
        <v>1</v>
      </c>
      <c r="E13" s="6">
        <v>3</v>
      </c>
      <c r="F13" s="6">
        <v>3</v>
      </c>
      <c r="G13" s="6">
        <v>1</v>
      </c>
      <c r="H13" s="6">
        <v>0</v>
      </c>
      <c r="I13" s="6">
        <v>3</v>
      </c>
      <c r="J13" s="6">
        <v>0</v>
      </c>
      <c r="K13" s="6">
        <v>0</v>
      </c>
      <c r="L13" s="6">
        <v>0</v>
      </c>
      <c r="M13" s="6">
        <v>1</v>
      </c>
      <c r="N13" s="6">
        <v>2</v>
      </c>
      <c r="O13" s="6">
        <v>0</v>
      </c>
      <c r="P13" s="6">
        <v>0</v>
      </c>
      <c r="Q13" s="6">
        <v>0</v>
      </c>
      <c r="R13" s="6">
        <v>1</v>
      </c>
      <c r="S13" s="6">
        <v>0</v>
      </c>
      <c r="T13" s="6">
        <v>0</v>
      </c>
      <c r="U13" s="6">
        <v>0</v>
      </c>
      <c r="V13" s="6">
        <v>3</v>
      </c>
      <c r="W13" s="6">
        <v>0</v>
      </c>
      <c r="X13" s="6">
        <v>3</v>
      </c>
      <c r="Y13" s="6">
        <v>0</v>
      </c>
      <c r="Z13" s="6">
        <v>0</v>
      </c>
      <c r="AA13" s="6">
        <v>0</v>
      </c>
      <c r="AB13" s="6">
        <v>0</v>
      </c>
      <c r="AC13" s="6">
        <v>0</v>
      </c>
      <c r="AD13" s="6">
        <v>0</v>
      </c>
      <c r="AE13" s="6">
        <v>0</v>
      </c>
      <c r="AF13" s="6">
        <v>0</v>
      </c>
      <c r="AG13" s="6">
        <v>3</v>
      </c>
      <c r="AH13" s="6">
        <v>3</v>
      </c>
      <c r="AI13" s="6">
        <v>0</v>
      </c>
    </row>
    <row r="14" spans="1:35" hidden="1" x14ac:dyDescent="0.2">
      <c r="A14" s="38"/>
      <c r="B14" s="7">
        <v>0</v>
      </c>
      <c r="C14" s="12">
        <v>0</v>
      </c>
      <c r="D14" s="12">
        <v>0</v>
      </c>
      <c r="E14" s="7">
        <v>0</v>
      </c>
      <c r="F14" s="12">
        <v>0</v>
      </c>
      <c r="G14" s="12">
        <v>0</v>
      </c>
      <c r="H14" s="12">
        <v>0</v>
      </c>
      <c r="I14" s="7">
        <v>0</v>
      </c>
      <c r="J14" s="12">
        <v>0</v>
      </c>
      <c r="K14" s="12">
        <v>0</v>
      </c>
      <c r="L14" s="12">
        <v>0</v>
      </c>
      <c r="M14" s="12">
        <v>0.01</v>
      </c>
      <c r="N14" s="12">
        <v>0.01</v>
      </c>
      <c r="O14" s="12">
        <v>0</v>
      </c>
      <c r="P14" s="12">
        <v>0</v>
      </c>
      <c r="Q14" s="12">
        <v>0</v>
      </c>
      <c r="R14" s="12">
        <v>0</v>
      </c>
      <c r="S14" s="12">
        <v>0</v>
      </c>
      <c r="T14" s="12">
        <v>0</v>
      </c>
      <c r="U14" s="12">
        <v>0</v>
      </c>
      <c r="V14" s="7">
        <v>0</v>
      </c>
      <c r="W14" s="12">
        <v>0</v>
      </c>
      <c r="X14" s="12">
        <v>0.01</v>
      </c>
      <c r="Y14" s="12">
        <v>0</v>
      </c>
      <c r="Z14" s="12">
        <v>0</v>
      </c>
      <c r="AA14" s="12">
        <v>0</v>
      </c>
      <c r="AB14" s="12">
        <v>0</v>
      </c>
      <c r="AC14" s="12">
        <v>0</v>
      </c>
      <c r="AD14" s="12">
        <v>0</v>
      </c>
      <c r="AE14" s="12">
        <v>0</v>
      </c>
      <c r="AF14" s="12">
        <v>0</v>
      </c>
      <c r="AG14" s="7">
        <v>0</v>
      </c>
      <c r="AH14" s="12">
        <v>0</v>
      </c>
      <c r="AI14" s="12">
        <v>0</v>
      </c>
    </row>
    <row r="15" spans="1:35" hidden="1" x14ac:dyDescent="0.2">
      <c r="A15" s="38" t="s">
        <v>80</v>
      </c>
      <c r="B15" s="6">
        <v>2</v>
      </c>
      <c r="C15" s="6">
        <v>2</v>
      </c>
      <c r="D15" s="6">
        <v>0</v>
      </c>
      <c r="E15" s="6">
        <v>2</v>
      </c>
      <c r="F15" s="6">
        <v>2</v>
      </c>
      <c r="G15" s="6">
        <v>0</v>
      </c>
      <c r="H15" s="6">
        <v>0</v>
      </c>
      <c r="I15" s="6">
        <v>2</v>
      </c>
      <c r="J15" s="6">
        <v>0</v>
      </c>
      <c r="K15" s="6">
        <v>0</v>
      </c>
      <c r="L15" s="6">
        <v>0</v>
      </c>
      <c r="M15" s="6">
        <v>0</v>
      </c>
      <c r="N15" s="6">
        <v>0</v>
      </c>
      <c r="O15" s="6">
        <v>0</v>
      </c>
      <c r="P15" s="6">
        <v>2</v>
      </c>
      <c r="Q15" s="6">
        <v>0</v>
      </c>
      <c r="R15" s="6">
        <v>0</v>
      </c>
      <c r="S15" s="6">
        <v>0</v>
      </c>
      <c r="T15" s="6">
        <v>0</v>
      </c>
      <c r="U15" s="6">
        <v>0</v>
      </c>
      <c r="V15" s="6">
        <v>2</v>
      </c>
      <c r="W15" s="6">
        <v>2</v>
      </c>
      <c r="X15" s="6">
        <v>0</v>
      </c>
      <c r="Y15" s="6">
        <v>0</v>
      </c>
      <c r="Z15" s="6">
        <v>0</v>
      </c>
      <c r="AA15" s="6">
        <v>0</v>
      </c>
      <c r="AB15" s="6">
        <v>0</v>
      </c>
      <c r="AC15" s="6">
        <v>0</v>
      </c>
      <c r="AD15" s="6">
        <v>0</v>
      </c>
      <c r="AE15" s="6">
        <v>0</v>
      </c>
      <c r="AF15" s="6">
        <v>0</v>
      </c>
      <c r="AG15" s="6">
        <v>2</v>
      </c>
      <c r="AH15" s="6">
        <v>2</v>
      </c>
      <c r="AI15" s="6">
        <v>0</v>
      </c>
    </row>
    <row r="16" spans="1:35" hidden="1" x14ac:dyDescent="0.2">
      <c r="A16" s="38"/>
      <c r="B16" s="7">
        <v>0</v>
      </c>
      <c r="C16" s="12">
        <v>0</v>
      </c>
      <c r="D16" s="12">
        <v>0</v>
      </c>
      <c r="E16" s="7">
        <v>0</v>
      </c>
      <c r="F16" s="12">
        <v>0</v>
      </c>
      <c r="G16" s="12">
        <v>0</v>
      </c>
      <c r="H16" s="12">
        <v>0</v>
      </c>
      <c r="I16" s="7">
        <v>0</v>
      </c>
      <c r="J16" s="12">
        <v>0</v>
      </c>
      <c r="K16" s="12">
        <v>0</v>
      </c>
      <c r="L16" s="12">
        <v>0</v>
      </c>
      <c r="M16" s="12">
        <v>0</v>
      </c>
      <c r="N16" s="12">
        <v>0</v>
      </c>
      <c r="O16" s="12">
        <v>0</v>
      </c>
      <c r="P16" s="12">
        <v>0.01</v>
      </c>
      <c r="Q16" s="12">
        <v>0</v>
      </c>
      <c r="R16" s="12">
        <v>0</v>
      </c>
      <c r="S16" s="12">
        <v>0</v>
      </c>
      <c r="T16" s="12">
        <v>0</v>
      </c>
      <c r="U16" s="12">
        <v>0</v>
      </c>
      <c r="V16" s="7">
        <v>0</v>
      </c>
      <c r="W16" s="12">
        <v>0</v>
      </c>
      <c r="X16" s="12">
        <v>0</v>
      </c>
      <c r="Y16" s="12">
        <v>0</v>
      </c>
      <c r="Z16" s="12">
        <v>0</v>
      </c>
      <c r="AA16" s="12">
        <v>0</v>
      </c>
      <c r="AB16" s="12">
        <v>0</v>
      </c>
      <c r="AC16" s="12">
        <v>0</v>
      </c>
      <c r="AD16" s="12">
        <v>0</v>
      </c>
      <c r="AE16" s="12">
        <v>0</v>
      </c>
      <c r="AF16" s="12">
        <v>0</v>
      </c>
      <c r="AG16" s="7">
        <v>0</v>
      </c>
      <c r="AH16" s="12">
        <v>0</v>
      </c>
      <c r="AI16" s="12">
        <v>0</v>
      </c>
    </row>
    <row r="17" spans="1:35" hidden="1" x14ac:dyDescent="0.2">
      <c r="A17" s="38" t="s">
        <v>81</v>
      </c>
      <c r="B17" s="6">
        <v>1</v>
      </c>
      <c r="C17" s="6">
        <v>0</v>
      </c>
      <c r="D17" s="6">
        <v>1</v>
      </c>
      <c r="E17" s="6">
        <v>1</v>
      </c>
      <c r="F17" s="6">
        <v>1</v>
      </c>
      <c r="G17" s="6">
        <v>0</v>
      </c>
      <c r="H17" s="6">
        <v>0</v>
      </c>
      <c r="I17" s="6">
        <v>1</v>
      </c>
      <c r="J17" s="6">
        <v>0</v>
      </c>
      <c r="K17" s="6">
        <v>0</v>
      </c>
      <c r="L17" s="6">
        <v>0</v>
      </c>
      <c r="M17" s="6">
        <v>0</v>
      </c>
      <c r="N17" s="6">
        <v>0</v>
      </c>
      <c r="O17" s="6">
        <v>1</v>
      </c>
      <c r="P17" s="6">
        <v>0</v>
      </c>
      <c r="Q17" s="6">
        <v>0</v>
      </c>
      <c r="R17" s="6">
        <v>0</v>
      </c>
      <c r="S17" s="6">
        <v>0</v>
      </c>
      <c r="T17" s="6">
        <v>0</v>
      </c>
      <c r="U17" s="6">
        <v>0</v>
      </c>
      <c r="V17" s="6">
        <v>1</v>
      </c>
      <c r="W17" s="6">
        <v>0</v>
      </c>
      <c r="X17" s="6">
        <v>0</v>
      </c>
      <c r="Y17" s="6">
        <v>0</v>
      </c>
      <c r="Z17" s="6">
        <v>1</v>
      </c>
      <c r="AA17" s="6">
        <v>0</v>
      </c>
      <c r="AB17" s="6">
        <v>0</v>
      </c>
      <c r="AC17" s="6">
        <v>0</v>
      </c>
      <c r="AD17" s="6">
        <v>0</v>
      </c>
      <c r="AE17" s="6">
        <v>0</v>
      </c>
      <c r="AF17" s="6">
        <v>0</v>
      </c>
      <c r="AG17" s="6">
        <v>1</v>
      </c>
      <c r="AH17" s="6">
        <v>1</v>
      </c>
      <c r="AI17" s="6">
        <v>0</v>
      </c>
    </row>
    <row r="18" spans="1:35" hidden="1" x14ac:dyDescent="0.2">
      <c r="A18" s="38"/>
      <c r="B18" s="7">
        <v>0</v>
      </c>
      <c r="C18" s="12">
        <v>0</v>
      </c>
      <c r="D18" s="12">
        <v>0</v>
      </c>
      <c r="E18" s="7">
        <v>0</v>
      </c>
      <c r="F18" s="12">
        <v>0</v>
      </c>
      <c r="G18" s="12">
        <v>0</v>
      </c>
      <c r="H18" s="12">
        <v>0</v>
      </c>
      <c r="I18" s="7">
        <v>0</v>
      </c>
      <c r="J18" s="12">
        <v>0</v>
      </c>
      <c r="K18" s="12">
        <v>0</v>
      </c>
      <c r="L18" s="12">
        <v>0</v>
      </c>
      <c r="M18" s="12">
        <v>0</v>
      </c>
      <c r="N18" s="12">
        <v>0</v>
      </c>
      <c r="O18" s="12">
        <v>0.01</v>
      </c>
      <c r="P18" s="12">
        <v>0</v>
      </c>
      <c r="Q18" s="12">
        <v>0</v>
      </c>
      <c r="R18" s="12">
        <v>0</v>
      </c>
      <c r="S18" s="12">
        <v>0</v>
      </c>
      <c r="T18" s="12">
        <v>0</v>
      </c>
      <c r="U18" s="12">
        <v>0</v>
      </c>
      <c r="V18" s="7">
        <v>0</v>
      </c>
      <c r="W18" s="12">
        <v>0</v>
      </c>
      <c r="X18" s="12">
        <v>0</v>
      </c>
      <c r="Y18" s="12">
        <v>0</v>
      </c>
      <c r="Z18" s="12">
        <v>0.01</v>
      </c>
      <c r="AA18" s="12">
        <v>0</v>
      </c>
      <c r="AB18" s="12">
        <v>0</v>
      </c>
      <c r="AC18" s="12">
        <v>0</v>
      </c>
      <c r="AD18" s="12">
        <v>0</v>
      </c>
      <c r="AE18" s="12">
        <v>0</v>
      </c>
      <c r="AF18" s="12">
        <v>0</v>
      </c>
      <c r="AG18" s="7">
        <v>0</v>
      </c>
      <c r="AH18" s="12">
        <v>0</v>
      </c>
      <c r="AI18" s="12">
        <v>0</v>
      </c>
    </row>
    <row r="19" spans="1:35" hidden="1" x14ac:dyDescent="0.2">
      <c r="A19" s="38" t="s">
        <v>82</v>
      </c>
      <c r="B19" s="6">
        <v>4</v>
      </c>
      <c r="C19" s="6">
        <v>4</v>
      </c>
      <c r="D19" s="6">
        <v>0</v>
      </c>
      <c r="E19" s="6">
        <v>4</v>
      </c>
      <c r="F19" s="6">
        <v>2</v>
      </c>
      <c r="G19" s="6">
        <v>1</v>
      </c>
      <c r="H19" s="6">
        <v>0</v>
      </c>
      <c r="I19" s="6">
        <v>4</v>
      </c>
      <c r="J19" s="6">
        <v>0</v>
      </c>
      <c r="K19" s="6">
        <v>0</v>
      </c>
      <c r="L19" s="6">
        <v>0</v>
      </c>
      <c r="M19" s="6">
        <v>0</v>
      </c>
      <c r="N19" s="6">
        <v>0</v>
      </c>
      <c r="O19" s="6">
        <v>0</v>
      </c>
      <c r="P19" s="6">
        <v>2</v>
      </c>
      <c r="Q19" s="6">
        <v>0</v>
      </c>
      <c r="R19" s="6">
        <v>1</v>
      </c>
      <c r="S19" s="6">
        <v>0</v>
      </c>
      <c r="T19" s="6">
        <v>0</v>
      </c>
      <c r="U19" s="6">
        <v>0</v>
      </c>
      <c r="V19" s="6">
        <v>4</v>
      </c>
      <c r="W19" s="6">
        <v>0</v>
      </c>
      <c r="X19" s="6">
        <v>2</v>
      </c>
      <c r="Y19" s="6">
        <v>1</v>
      </c>
      <c r="Z19" s="6">
        <v>0</v>
      </c>
      <c r="AA19" s="6">
        <v>0</v>
      </c>
      <c r="AB19" s="6">
        <v>0</v>
      </c>
      <c r="AC19" s="6">
        <v>0</v>
      </c>
      <c r="AD19" s="6">
        <v>0</v>
      </c>
      <c r="AE19" s="6">
        <v>0</v>
      </c>
      <c r="AF19" s="6">
        <v>0</v>
      </c>
      <c r="AG19" s="6">
        <v>2</v>
      </c>
      <c r="AH19" s="6">
        <v>2</v>
      </c>
      <c r="AI19" s="6">
        <v>0</v>
      </c>
    </row>
    <row r="20" spans="1:35" hidden="1" x14ac:dyDescent="0.2">
      <c r="A20" s="38"/>
      <c r="B20" s="7">
        <v>0</v>
      </c>
      <c r="C20" s="12">
        <v>0</v>
      </c>
      <c r="D20" s="12">
        <v>0</v>
      </c>
      <c r="E20" s="7">
        <v>0</v>
      </c>
      <c r="F20" s="12">
        <v>0</v>
      </c>
      <c r="G20" s="12">
        <v>0</v>
      </c>
      <c r="H20" s="12">
        <v>0</v>
      </c>
      <c r="I20" s="7">
        <v>0</v>
      </c>
      <c r="J20" s="12">
        <v>0</v>
      </c>
      <c r="K20" s="12">
        <v>0</v>
      </c>
      <c r="L20" s="12">
        <v>0</v>
      </c>
      <c r="M20" s="12">
        <v>0</v>
      </c>
      <c r="N20" s="12">
        <v>0</v>
      </c>
      <c r="O20" s="12">
        <v>0</v>
      </c>
      <c r="P20" s="12">
        <v>0.01</v>
      </c>
      <c r="Q20" s="12">
        <v>0</v>
      </c>
      <c r="R20" s="12">
        <v>0.01</v>
      </c>
      <c r="S20" s="12">
        <v>0</v>
      </c>
      <c r="T20" s="12">
        <v>0</v>
      </c>
      <c r="U20" s="12">
        <v>0</v>
      </c>
      <c r="V20" s="7">
        <v>0</v>
      </c>
      <c r="W20" s="12">
        <v>0</v>
      </c>
      <c r="X20" s="12">
        <v>0</v>
      </c>
      <c r="Y20" s="12">
        <v>0.01</v>
      </c>
      <c r="Z20" s="12">
        <v>0</v>
      </c>
      <c r="AA20" s="12">
        <v>0</v>
      </c>
      <c r="AB20" s="12">
        <v>0</v>
      </c>
      <c r="AC20" s="12">
        <v>0</v>
      </c>
      <c r="AD20" s="12">
        <v>0</v>
      </c>
      <c r="AE20" s="12">
        <v>0</v>
      </c>
      <c r="AF20" s="12">
        <v>0</v>
      </c>
      <c r="AG20" s="7">
        <v>0</v>
      </c>
      <c r="AH20" s="12">
        <v>0</v>
      </c>
      <c r="AI20" s="12">
        <v>0</v>
      </c>
    </row>
    <row r="21" spans="1:35" hidden="1" x14ac:dyDescent="0.2">
      <c r="A21" s="38" t="s">
        <v>83</v>
      </c>
      <c r="B21" s="6">
        <v>4</v>
      </c>
      <c r="C21" s="6">
        <v>2</v>
      </c>
      <c r="D21" s="6">
        <v>2</v>
      </c>
      <c r="E21" s="6">
        <v>4</v>
      </c>
      <c r="F21" s="6">
        <v>2</v>
      </c>
      <c r="G21" s="6">
        <v>2</v>
      </c>
      <c r="H21" s="6">
        <v>0</v>
      </c>
      <c r="I21" s="6">
        <v>4</v>
      </c>
      <c r="J21" s="6">
        <v>0</v>
      </c>
      <c r="K21" s="6">
        <v>1</v>
      </c>
      <c r="L21" s="6">
        <v>0</v>
      </c>
      <c r="M21" s="6">
        <v>0</v>
      </c>
      <c r="N21" s="6">
        <v>0</v>
      </c>
      <c r="O21" s="6">
        <v>1</v>
      </c>
      <c r="P21" s="6">
        <v>0</v>
      </c>
      <c r="Q21" s="6">
        <v>1</v>
      </c>
      <c r="R21" s="6">
        <v>0</v>
      </c>
      <c r="S21" s="6">
        <v>0</v>
      </c>
      <c r="T21" s="6">
        <v>1</v>
      </c>
      <c r="U21" s="6">
        <v>0</v>
      </c>
      <c r="V21" s="6">
        <v>4</v>
      </c>
      <c r="W21" s="6">
        <v>0</v>
      </c>
      <c r="X21" s="6">
        <v>1</v>
      </c>
      <c r="Y21" s="6">
        <v>0</v>
      </c>
      <c r="Z21" s="6">
        <v>0</v>
      </c>
      <c r="AA21" s="6">
        <v>0</v>
      </c>
      <c r="AB21" s="6">
        <v>0</v>
      </c>
      <c r="AC21" s="6">
        <v>1</v>
      </c>
      <c r="AD21" s="6">
        <v>0</v>
      </c>
      <c r="AE21" s="6">
        <v>1</v>
      </c>
      <c r="AF21" s="6">
        <v>1</v>
      </c>
      <c r="AG21" s="6">
        <v>3</v>
      </c>
      <c r="AH21" s="6">
        <v>1</v>
      </c>
      <c r="AI21" s="6">
        <v>2</v>
      </c>
    </row>
    <row r="22" spans="1:35" hidden="1" x14ac:dyDescent="0.2">
      <c r="A22" s="38"/>
      <c r="B22" s="7">
        <v>0</v>
      </c>
      <c r="C22" s="12">
        <v>0</v>
      </c>
      <c r="D22" s="12">
        <v>0</v>
      </c>
      <c r="E22" s="7">
        <v>0</v>
      </c>
      <c r="F22" s="12">
        <v>0</v>
      </c>
      <c r="G22" s="12">
        <v>0</v>
      </c>
      <c r="H22" s="12">
        <v>0</v>
      </c>
      <c r="I22" s="7">
        <v>0</v>
      </c>
      <c r="J22" s="12">
        <v>0</v>
      </c>
      <c r="K22" s="12">
        <v>0.01</v>
      </c>
      <c r="L22" s="12">
        <v>0</v>
      </c>
      <c r="M22" s="12">
        <v>0</v>
      </c>
      <c r="N22" s="12">
        <v>0</v>
      </c>
      <c r="O22" s="12">
        <v>0.01</v>
      </c>
      <c r="P22" s="12">
        <v>0</v>
      </c>
      <c r="Q22" s="12">
        <v>0</v>
      </c>
      <c r="R22" s="12">
        <v>0</v>
      </c>
      <c r="S22" s="12">
        <v>0</v>
      </c>
      <c r="T22" s="12">
        <v>0.01</v>
      </c>
      <c r="U22" s="12">
        <v>0</v>
      </c>
      <c r="V22" s="7">
        <v>0</v>
      </c>
      <c r="W22" s="12">
        <v>0</v>
      </c>
      <c r="X22" s="12">
        <v>0</v>
      </c>
      <c r="Y22" s="12">
        <v>0</v>
      </c>
      <c r="Z22" s="12">
        <v>0</v>
      </c>
      <c r="AA22" s="12">
        <v>0</v>
      </c>
      <c r="AB22" s="12">
        <v>0</v>
      </c>
      <c r="AC22" s="12">
        <v>0.02</v>
      </c>
      <c r="AD22" s="12">
        <v>0</v>
      </c>
      <c r="AE22" s="12">
        <v>0.01</v>
      </c>
      <c r="AF22" s="12">
        <v>0</v>
      </c>
      <c r="AG22" s="7">
        <v>0</v>
      </c>
      <c r="AH22" s="12">
        <v>0</v>
      </c>
      <c r="AI22" s="12">
        <v>0</v>
      </c>
    </row>
    <row r="23" spans="1:35" hidden="1" x14ac:dyDescent="0.2">
      <c r="A23" s="38" t="s">
        <v>84</v>
      </c>
      <c r="B23" s="6">
        <v>1</v>
      </c>
      <c r="C23" s="6">
        <v>0</v>
      </c>
      <c r="D23" s="6">
        <v>1</v>
      </c>
      <c r="E23" s="6">
        <v>1</v>
      </c>
      <c r="F23" s="6">
        <v>0</v>
      </c>
      <c r="G23" s="6">
        <v>1</v>
      </c>
      <c r="H23" s="6">
        <v>0</v>
      </c>
      <c r="I23" s="6">
        <v>1</v>
      </c>
      <c r="J23" s="6">
        <v>0</v>
      </c>
      <c r="K23" s="6">
        <v>1</v>
      </c>
      <c r="L23" s="6">
        <v>0</v>
      </c>
      <c r="M23" s="6">
        <v>0</v>
      </c>
      <c r="N23" s="6">
        <v>0</v>
      </c>
      <c r="O23" s="6">
        <v>0</v>
      </c>
      <c r="P23" s="6">
        <v>0</v>
      </c>
      <c r="Q23" s="6">
        <v>0</v>
      </c>
      <c r="R23" s="6">
        <v>0</v>
      </c>
      <c r="S23" s="6">
        <v>0</v>
      </c>
      <c r="T23" s="6">
        <v>0</v>
      </c>
      <c r="U23" s="6">
        <v>0</v>
      </c>
      <c r="V23" s="6">
        <v>1</v>
      </c>
      <c r="W23" s="6">
        <v>0</v>
      </c>
      <c r="X23" s="6">
        <v>1</v>
      </c>
      <c r="Y23" s="6">
        <v>0</v>
      </c>
      <c r="Z23" s="6">
        <v>0</v>
      </c>
      <c r="AA23" s="6">
        <v>0</v>
      </c>
      <c r="AB23" s="6">
        <v>0</v>
      </c>
      <c r="AC23" s="6">
        <v>0</v>
      </c>
      <c r="AD23" s="6">
        <v>0</v>
      </c>
      <c r="AE23" s="6">
        <v>0</v>
      </c>
      <c r="AF23" s="6">
        <v>0</v>
      </c>
      <c r="AG23" s="6">
        <v>1</v>
      </c>
      <c r="AH23" s="6">
        <v>0</v>
      </c>
      <c r="AI23" s="6">
        <v>1</v>
      </c>
    </row>
    <row r="24" spans="1:35" hidden="1" x14ac:dyDescent="0.2">
      <c r="A24" s="38"/>
      <c r="B24" s="7">
        <v>0</v>
      </c>
      <c r="C24" s="12">
        <v>0</v>
      </c>
      <c r="D24" s="12">
        <v>0</v>
      </c>
      <c r="E24" s="7">
        <v>0</v>
      </c>
      <c r="F24" s="12">
        <v>0</v>
      </c>
      <c r="G24" s="12">
        <v>0</v>
      </c>
      <c r="H24" s="12">
        <v>0</v>
      </c>
      <c r="I24" s="7">
        <v>0</v>
      </c>
      <c r="J24" s="12">
        <v>0</v>
      </c>
      <c r="K24" s="12">
        <v>0</v>
      </c>
      <c r="L24" s="12">
        <v>0</v>
      </c>
      <c r="M24" s="12">
        <v>0</v>
      </c>
      <c r="N24" s="12">
        <v>0</v>
      </c>
      <c r="O24" s="12">
        <v>0</v>
      </c>
      <c r="P24" s="12">
        <v>0</v>
      </c>
      <c r="Q24" s="12">
        <v>0</v>
      </c>
      <c r="R24" s="12">
        <v>0</v>
      </c>
      <c r="S24" s="12">
        <v>0</v>
      </c>
      <c r="T24" s="12">
        <v>0</v>
      </c>
      <c r="U24" s="12">
        <v>0</v>
      </c>
      <c r="V24" s="7">
        <v>0</v>
      </c>
      <c r="W24" s="12">
        <v>0</v>
      </c>
      <c r="X24" s="12">
        <v>0</v>
      </c>
      <c r="Y24" s="12">
        <v>0</v>
      </c>
      <c r="Z24" s="12">
        <v>0</v>
      </c>
      <c r="AA24" s="12">
        <v>0</v>
      </c>
      <c r="AB24" s="12">
        <v>0</v>
      </c>
      <c r="AC24" s="12">
        <v>0</v>
      </c>
      <c r="AD24" s="12">
        <v>0</v>
      </c>
      <c r="AE24" s="12">
        <v>0</v>
      </c>
      <c r="AF24" s="12">
        <v>0</v>
      </c>
      <c r="AG24" s="7">
        <v>0</v>
      </c>
      <c r="AH24" s="12">
        <v>0</v>
      </c>
      <c r="AI24" s="12">
        <v>0</v>
      </c>
    </row>
    <row r="25" spans="1:35" hidden="1" x14ac:dyDescent="0.2">
      <c r="A25" s="38" t="s">
        <v>85</v>
      </c>
      <c r="B25" s="6">
        <v>5</v>
      </c>
      <c r="C25" s="6">
        <v>5</v>
      </c>
      <c r="D25" s="6">
        <v>0</v>
      </c>
      <c r="E25" s="6">
        <v>5</v>
      </c>
      <c r="F25" s="6">
        <v>5</v>
      </c>
      <c r="G25" s="6">
        <v>0</v>
      </c>
      <c r="H25" s="6">
        <v>0</v>
      </c>
      <c r="I25" s="6">
        <v>5</v>
      </c>
      <c r="J25" s="6">
        <v>3</v>
      </c>
      <c r="K25" s="6">
        <v>0</v>
      </c>
      <c r="L25" s="6">
        <v>2</v>
      </c>
      <c r="M25" s="6">
        <v>0</v>
      </c>
      <c r="N25" s="6">
        <v>0</v>
      </c>
      <c r="O25" s="6">
        <v>0</v>
      </c>
      <c r="P25" s="6">
        <v>0</v>
      </c>
      <c r="Q25" s="6">
        <v>0</v>
      </c>
      <c r="R25" s="6">
        <v>0</v>
      </c>
      <c r="S25" s="6">
        <v>0</v>
      </c>
      <c r="T25" s="6">
        <v>0</v>
      </c>
      <c r="U25" s="6">
        <v>0</v>
      </c>
      <c r="V25" s="6">
        <v>5</v>
      </c>
      <c r="W25" s="6">
        <v>0</v>
      </c>
      <c r="X25" s="6">
        <v>3</v>
      </c>
      <c r="Y25" s="6">
        <v>2</v>
      </c>
      <c r="Z25" s="6">
        <v>0</v>
      </c>
      <c r="AA25" s="6">
        <v>0</v>
      </c>
      <c r="AB25" s="6">
        <v>0</v>
      </c>
      <c r="AC25" s="6">
        <v>0</v>
      </c>
      <c r="AD25" s="6">
        <v>0</v>
      </c>
      <c r="AE25" s="6">
        <v>0</v>
      </c>
      <c r="AF25" s="6">
        <v>0</v>
      </c>
      <c r="AG25" s="6">
        <v>3</v>
      </c>
      <c r="AH25" s="6">
        <v>3</v>
      </c>
      <c r="AI25" s="6">
        <v>0</v>
      </c>
    </row>
    <row r="26" spans="1:35" hidden="1" x14ac:dyDescent="0.2">
      <c r="A26" s="38"/>
      <c r="B26" s="7">
        <v>0</v>
      </c>
      <c r="C26" s="12">
        <v>0</v>
      </c>
      <c r="D26" s="12">
        <v>0</v>
      </c>
      <c r="E26" s="7">
        <v>0</v>
      </c>
      <c r="F26" s="12">
        <v>0.01</v>
      </c>
      <c r="G26" s="12">
        <v>0</v>
      </c>
      <c r="H26" s="12">
        <v>0</v>
      </c>
      <c r="I26" s="7">
        <v>0</v>
      </c>
      <c r="J26" s="12">
        <v>0.04</v>
      </c>
      <c r="K26" s="12">
        <v>0</v>
      </c>
      <c r="L26" s="12">
        <v>0.01</v>
      </c>
      <c r="M26" s="12">
        <v>0</v>
      </c>
      <c r="N26" s="12">
        <v>0</v>
      </c>
      <c r="O26" s="12">
        <v>0</v>
      </c>
      <c r="P26" s="12">
        <v>0</v>
      </c>
      <c r="Q26" s="12">
        <v>0</v>
      </c>
      <c r="R26" s="12">
        <v>0</v>
      </c>
      <c r="S26" s="12">
        <v>0</v>
      </c>
      <c r="T26" s="12">
        <v>0</v>
      </c>
      <c r="U26" s="12">
        <v>0</v>
      </c>
      <c r="V26" s="7">
        <v>0</v>
      </c>
      <c r="W26" s="12">
        <v>0</v>
      </c>
      <c r="X26" s="12">
        <v>0</v>
      </c>
      <c r="Y26" s="12">
        <v>0.01</v>
      </c>
      <c r="Z26" s="12">
        <v>0</v>
      </c>
      <c r="AA26" s="12">
        <v>0</v>
      </c>
      <c r="AB26" s="12">
        <v>0</v>
      </c>
      <c r="AC26" s="12">
        <v>0</v>
      </c>
      <c r="AD26" s="12">
        <v>0</v>
      </c>
      <c r="AE26" s="12">
        <v>0</v>
      </c>
      <c r="AF26" s="12">
        <v>0</v>
      </c>
      <c r="AG26" s="7">
        <v>0</v>
      </c>
      <c r="AH26" s="12">
        <v>0</v>
      </c>
      <c r="AI26" s="12">
        <v>0</v>
      </c>
    </row>
    <row r="27" spans="1:35" hidden="1" x14ac:dyDescent="0.2">
      <c r="A27" s="38" t="s">
        <v>86</v>
      </c>
      <c r="B27" s="6">
        <v>2</v>
      </c>
      <c r="C27" s="6">
        <v>0</v>
      </c>
      <c r="D27" s="6">
        <v>2</v>
      </c>
      <c r="E27" s="6">
        <v>2</v>
      </c>
      <c r="F27" s="6">
        <v>1</v>
      </c>
      <c r="G27" s="6">
        <v>1</v>
      </c>
      <c r="H27" s="6">
        <v>0</v>
      </c>
      <c r="I27" s="6">
        <v>2</v>
      </c>
      <c r="J27" s="6">
        <v>0</v>
      </c>
      <c r="K27" s="6">
        <v>0</v>
      </c>
      <c r="L27" s="6">
        <v>0</v>
      </c>
      <c r="M27" s="6">
        <v>0</v>
      </c>
      <c r="N27" s="6">
        <v>0</v>
      </c>
      <c r="O27" s="6">
        <v>0</v>
      </c>
      <c r="P27" s="6">
        <v>2</v>
      </c>
      <c r="Q27" s="6">
        <v>0</v>
      </c>
      <c r="R27" s="6">
        <v>0</v>
      </c>
      <c r="S27" s="6">
        <v>0</v>
      </c>
      <c r="T27" s="6">
        <v>0</v>
      </c>
      <c r="U27" s="6">
        <v>0</v>
      </c>
      <c r="V27" s="6">
        <v>2</v>
      </c>
      <c r="W27" s="6">
        <v>2</v>
      </c>
      <c r="X27" s="6">
        <v>0</v>
      </c>
      <c r="Y27" s="6">
        <v>0</v>
      </c>
      <c r="Z27" s="6">
        <v>0</v>
      </c>
      <c r="AA27" s="6">
        <v>0</v>
      </c>
      <c r="AB27" s="6">
        <v>0</v>
      </c>
      <c r="AC27" s="6">
        <v>0</v>
      </c>
      <c r="AD27" s="6">
        <v>0</v>
      </c>
      <c r="AE27" s="6">
        <v>0</v>
      </c>
      <c r="AF27" s="6">
        <v>0</v>
      </c>
      <c r="AG27" s="6">
        <v>2</v>
      </c>
      <c r="AH27" s="6">
        <v>1</v>
      </c>
      <c r="AI27" s="6">
        <v>1</v>
      </c>
    </row>
    <row r="28" spans="1:35" hidden="1" x14ac:dyDescent="0.2">
      <c r="A28" s="38"/>
      <c r="B28" s="7">
        <v>0</v>
      </c>
      <c r="C28" s="12">
        <v>0</v>
      </c>
      <c r="D28" s="12">
        <v>0</v>
      </c>
      <c r="E28" s="7">
        <v>0</v>
      </c>
      <c r="F28" s="12">
        <v>0</v>
      </c>
      <c r="G28" s="12">
        <v>0</v>
      </c>
      <c r="H28" s="12">
        <v>0</v>
      </c>
      <c r="I28" s="7">
        <v>0</v>
      </c>
      <c r="J28" s="12">
        <v>0</v>
      </c>
      <c r="K28" s="12">
        <v>0</v>
      </c>
      <c r="L28" s="12">
        <v>0</v>
      </c>
      <c r="M28" s="12">
        <v>0</v>
      </c>
      <c r="N28" s="12">
        <v>0</v>
      </c>
      <c r="O28" s="12">
        <v>0</v>
      </c>
      <c r="P28" s="12">
        <v>0.01</v>
      </c>
      <c r="Q28" s="12">
        <v>0</v>
      </c>
      <c r="R28" s="12">
        <v>0</v>
      </c>
      <c r="S28" s="12">
        <v>0</v>
      </c>
      <c r="T28" s="12">
        <v>0</v>
      </c>
      <c r="U28" s="12">
        <v>0</v>
      </c>
      <c r="V28" s="7">
        <v>0</v>
      </c>
      <c r="W28" s="12">
        <v>0</v>
      </c>
      <c r="X28" s="12">
        <v>0</v>
      </c>
      <c r="Y28" s="12">
        <v>0</v>
      </c>
      <c r="Z28" s="12">
        <v>0</v>
      </c>
      <c r="AA28" s="12">
        <v>0</v>
      </c>
      <c r="AB28" s="12">
        <v>0</v>
      </c>
      <c r="AC28" s="12">
        <v>0</v>
      </c>
      <c r="AD28" s="12">
        <v>0</v>
      </c>
      <c r="AE28" s="12">
        <v>0</v>
      </c>
      <c r="AF28" s="12">
        <v>0</v>
      </c>
      <c r="AG28" s="7">
        <v>0</v>
      </c>
      <c r="AH28" s="12">
        <v>0</v>
      </c>
      <c r="AI28" s="12">
        <v>0</v>
      </c>
    </row>
    <row r="29" spans="1:35" hidden="1" x14ac:dyDescent="0.2">
      <c r="A29" s="38" t="s">
        <v>87</v>
      </c>
      <c r="B29" s="6">
        <v>0</v>
      </c>
      <c r="C29" s="6">
        <v>0</v>
      </c>
      <c r="D29" s="6">
        <v>0</v>
      </c>
      <c r="E29" s="6">
        <v>0</v>
      </c>
      <c r="F29" s="6">
        <v>0</v>
      </c>
      <c r="G29" s="6">
        <v>0</v>
      </c>
      <c r="H29" s="6">
        <v>0</v>
      </c>
      <c r="I29" s="6">
        <v>0</v>
      </c>
      <c r="J29" s="6">
        <v>0</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row>
    <row r="30" spans="1:35" hidden="1" x14ac:dyDescent="0.2">
      <c r="A30" s="38"/>
      <c r="B30" s="7">
        <v>0</v>
      </c>
      <c r="C30" s="12">
        <v>0</v>
      </c>
      <c r="D30" s="12">
        <v>0</v>
      </c>
      <c r="E30" s="7">
        <v>0</v>
      </c>
      <c r="F30" s="12">
        <v>0</v>
      </c>
      <c r="G30" s="12">
        <v>0</v>
      </c>
      <c r="H30" s="12">
        <v>0</v>
      </c>
      <c r="I30" s="7">
        <v>0</v>
      </c>
      <c r="J30" s="12">
        <v>0</v>
      </c>
      <c r="K30" s="12">
        <v>0</v>
      </c>
      <c r="L30" s="12">
        <v>0</v>
      </c>
      <c r="M30" s="12">
        <v>0</v>
      </c>
      <c r="N30" s="12">
        <v>0</v>
      </c>
      <c r="O30" s="12">
        <v>0</v>
      </c>
      <c r="P30" s="12">
        <v>0</v>
      </c>
      <c r="Q30" s="12">
        <v>0</v>
      </c>
      <c r="R30" s="12">
        <v>0</v>
      </c>
      <c r="S30" s="12">
        <v>0</v>
      </c>
      <c r="T30" s="12">
        <v>0</v>
      </c>
      <c r="U30" s="12">
        <v>0</v>
      </c>
      <c r="V30" s="7">
        <v>0</v>
      </c>
      <c r="W30" s="12">
        <v>0</v>
      </c>
      <c r="X30" s="12">
        <v>0</v>
      </c>
      <c r="Y30" s="12">
        <v>0</v>
      </c>
      <c r="Z30" s="12">
        <v>0</v>
      </c>
      <c r="AA30" s="12">
        <v>0</v>
      </c>
      <c r="AB30" s="12">
        <v>0</v>
      </c>
      <c r="AC30" s="12">
        <v>0</v>
      </c>
      <c r="AD30" s="12">
        <v>0</v>
      </c>
      <c r="AE30" s="12">
        <v>0</v>
      </c>
      <c r="AF30" s="12">
        <v>0</v>
      </c>
      <c r="AG30" s="7">
        <v>0</v>
      </c>
      <c r="AH30" s="12">
        <v>0</v>
      </c>
      <c r="AI30" s="12">
        <v>0</v>
      </c>
    </row>
    <row r="31" spans="1:35" hidden="1" x14ac:dyDescent="0.2">
      <c r="A31" s="38" t="s">
        <v>88</v>
      </c>
      <c r="B31" s="6">
        <v>0</v>
      </c>
      <c r="C31" s="6">
        <v>0</v>
      </c>
      <c r="D31" s="6">
        <v>0</v>
      </c>
      <c r="E31" s="6">
        <v>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row>
    <row r="32" spans="1:35" hidden="1" x14ac:dyDescent="0.2">
      <c r="A32" s="38"/>
      <c r="B32" s="7">
        <v>0</v>
      </c>
      <c r="C32" s="12">
        <v>0</v>
      </c>
      <c r="D32" s="12">
        <v>0</v>
      </c>
      <c r="E32" s="7">
        <v>0</v>
      </c>
      <c r="F32" s="12">
        <v>0</v>
      </c>
      <c r="G32" s="12">
        <v>0</v>
      </c>
      <c r="H32" s="12">
        <v>0</v>
      </c>
      <c r="I32" s="7">
        <v>0</v>
      </c>
      <c r="J32" s="12">
        <v>0</v>
      </c>
      <c r="K32" s="12">
        <v>0</v>
      </c>
      <c r="L32" s="12">
        <v>0</v>
      </c>
      <c r="M32" s="12">
        <v>0</v>
      </c>
      <c r="N32" s="12">
        <v>0</v>
      </c>
      <c r="O32" s="12">
        <v>0</v>
      </c>
      <c r="P32" s="12">
        <v>0</v>
      </c>
      <c r="Q32" s="12">
        <v>0</v>
      </c>
      <c r="R32" s="12">
        <v>0</v>
      </c>
      <c r="S32" s="12">
        <v>0</v>
      </c>
      <c r="T32" s="12">
        <v>0</v>
      </c>
      <c r="U32" s="12">
        <v>0</v>
      </c>
      <c r="V32" s="7">
        <v>0</v>
      </c>
      <c r="W32" s="12">
        <v>0</v>
      </c>
      <c r="X32" s="12">
        <v>0</v>
      </c>
      <c r="Y32" s="12">
        <v>0</v>
      </c>
      <c r="Z32" s="12">
        <v>0</v>
      </c>
      <c r="AA32" s="12">
        <v>0</v>
      </c>
      <c r="AB32" s="12">
        <v>0</v>
      </c>
      <c r="AC32" s="12">
        <v>0</v>
      </c>
      <c r="AD32" s="12">
        <v>0</v>
      </c>
      <c r="AE32" s="12">
        <v>0</v>
      </c>
      <c r="AF32" s="12">
        <v>0</v>
      </c>
      <c r="AG32" s="7">
        <v>0</v>
      </c>
      <c r="AH32" s="12">
        <v>0</v>
      </c>
      <c r="AI32" s="12">
        <v>0</v>
      </c>
    </row>
    <row r="33" spans="1:35" hidden="1" x14ac:dyDescent="0.2">
      <c r="A33" s="38" t="s">
        <v>89</v>
      </c>
      <c r="B33" s="6">
        <v>9</v>
      </c>
      <c r="C33" s="6">
        <v>8</v>
      </c>
      <c r="D33" s="6">
        <v>1</v>
      </c>
      <c r="E33" s="6">
        <v>9</v>
      </c>
      <c r="F33" s="6">
        <v>9</v>
      </c>
      <c r="G33" s="6">
        <v>1</v>
      </c>
      <c r="H33" s="6">
        <v>0</v>
      </c>
      <c r="I33" s="6">
        <v>9</v>
      </c>
      <c r="J33" s="6">
        <v>2</v>
      </c>
      <c r="K33" s="6">
        <v>0</v>
      </c>
      <c r="L33" s="6">
        <v>1</v>
      </c>
      <c r="M33" s="6">
        <v>1</v>
      </c>
      <c r="N33" s="6">
        <v>0</v>
      </c>
      <c r="O33" s="6">
        <v>0</v>
      </c>
      <c r="P33" s="6">
        <v>2</v>
      </c>
      <c r="Q33" s="6">
        <v>4</v>
      </c>
      <c r="R33" s="6">
        <v>0</v>
      </c>
      <c r="S33" s="6">
        <v>0</v>
      </c>
      <c r="T33" s="6">
        <v>0</v>
      </c>
      <c r="U33" s="6">
        <v>0</v>
      </c>
      <c r="V33" s="6">
        <v>9</v>
      </c>
      <c r="W33" s="6">
        <v>4</v>
      </c>
      <c r="X33" s="6">
        <v>0</v>
      </c>
      <c r="Y33" s="6">
        <v>4</v>
      </c>
      <c r="Z33" s="6">
        <v>0</v>
      </c>
      <c r="AA33" s="6">
        <v>0</v>
      </c>
      <c r="AB33" s="6">
        <v>0</v>
      </c>
      <c r="AC33" s="6">
        <v>0</v>
      </c>
      <c r="AD33" s="6">
        <v>0</v>
      </c>
      <c r="AE33" s="6">
        <v>0</v>
      </c>
      <c r="AF33" s="6">
        <v>1</v>
      </c>
      <c r="AG33" s="6">
        <v>8</v>
      </c>
      <c r="AH33" s="6">
        <v>6</v>
      </c>
      <c r="AI33" s="6">
        <v>2</v>
      </c>
    </row>
    <row r="34" spans="1:35" hidden="1" x14ac:dyDescent="0.2">
      <c r="A34" s="38"/>
      <c r="B34" s="7">
        <v>0</v>
      </c>
      <c r="C34" s="12">
        <v>0.01</v>
      </c>
      <c r="D34" s="12">
        <v>0</v>
      </c>
      <c r="E34" s="7">
        <v>0</v>
      </c>
      <c r="F34" s="12">
        <v>0.01</v>
      </c>
      <c r="G34" s="12">
        <v>0</v>
      </c>
      <c r="H34" s="12">
        <v>0</v>
      </c>
      <c r="I34" s="7">
        <v>0</v>
      </c>
      <c r="J34" s="12">
        <v>0.02</v>
      </c>
      <c r="K34" s="12">
        <v>0</v>
      </c>
      <c r="L34" s="12">
        <v>0</v>
      </c>
      <c r="M34" s="12">
        <v>0.01</v>
      </c>
      <c r="N34" s="12">
        <v>0</v>
      </c>
      <c r="O34" s="12">
        <v>0</v>
      </c>
      <c r="P34" s="12">
        <v>0.01</v>
      </c>
      <c r="Q34" s="12">
        <v>0.01</v>
      </c>
      <c r="R34" s="12">
        <v>0</v>
      </c>
      <c r="S34" s="12">
        <v>0</v>
      </c>
      <c r="T34" s="12">
        <v>0</v>
      </c>
      <c r="U34" s="12">
        <v>0</v>
      </c>
      <c r="V34" s="7">
        <v>0</v>
      </c>
      <c r="W34" s="12">
        <v>0.01</v>
      </c>
      <c r="X34" s="12">
        <v>0</v>
      </c>
      <c r="Y34" s="12">
        <v>0.03</v>
      </c>
      <c r="Z34" s="12">
        <v>0</v>
      </c>
      <c r="AA34" s="12">
        <v>0</v>
      </c>
      <c r="AB34" s="12">
        <v>0</v>
      </c>
      <c r="AC34" s="12">
        <v>0</v>
      </c>
      <c r="AD34" s="12">
        <v>0</v>
      </c>
      <c r="AE34" s="12">
        <v>0</v>
      </c>
      <c r="AF34" s="12">
        <v>0</v>
      </c>
      <c r="AG34" s="7">
        <v>0</v>
      </c>
      <c r="AH34" s="12">
        <v>0.01</v>
      </c>
      <c r="AI34" s="12">
        <v>0</v>
      </c>
    </row>
    <row r="35" spans="1:35" hidden="1" x14ac:dyDescent="0.2">
      <c r="A35" s="38" t="s">
        <v>90</v>
      </c>
      <c r="B35" s="6">
        <v>1</v>
      </c>
      <c r="C35" s="6">
        <v>0</v>
      </c>
      <c r="D35" s="6">
        <v>1</v>
      </c>
      <c r="E35" s="6">
        <v>1</v>
      </c>
      <c r="F35" s="6">
        <v>1</v>
      </c>
      <c r="G35" s="6">
        <v>0</v>
      </c>
      <c r="H35" s="6">
        <v>0</v>
      </c>
      <c r="I35" s="6">
        <v>1</v>
      </c>
      <c r="J35" s="6">
        <v>0</v>
      </c>
      <c r="K35" s="6">
        <v>0</v>
      </c>
      <c r="L35" s="6">
        <v>0</v>
      </c>
      <c r="M35" s="6">
        <v>0</v>
      </c>
      <c r="N35" s="6">
        <v>0</v>
      </c>
      <c r="O35" s="6">
        <v>0</v>
      </c>
      <c r="P35" s="6">
        <v>0</v>
      </c>
      <c r="Q35" s="6">
        <v>0</v>
      </c>
      <c r="R35" s="6">
        <v>0</v>
      </c>
      <c r="S35" s="6">
        <v>1</v>
      </c>
      <c r="T35" s="6">
        <v>0</v>
      </c>
      <c r="U35" s="6">
        <v>0</v>
      </c>
      <c r="V35" s="6">
        <v>1</v>
      </c>
      <c r="W35" s="6">
        <v>0</v>
      </c>
      <c r="X35" s="6">
        <v>0</v>
      </c>
      <c r="Y35" s="6">
        <v>1</v>
      </c>
      <c r="Z35" s="6">
        <v>0</v>
      </c>
      <c r="AA35" s="6">
        <v>0</v>
      </c>
      <c r="AB35" s="6">
        <v>0</v>
      </c>
      <c r="AC35" s="6">
        <v>0</v>
      </c>
      <c r="AD35" s="6">
        <v>0</v>
      </c>
      <c r="AE35" s="6">
        <v>0</v>
      </c>
      <c r="AF35" s="6">
        <v>0</v>
      </c>
      <c r="AG35" s="6">
        <v>1</v>
      </c>
      <c r="AH35" s="6">
        <v>0</v>
      </c>
      <c r="AI35" s="6">
        <v>1</v>
      </c>
    </row>
    <row r="36" spans="1:35" hidden="1" x14ac:dyDescent="0.2">
      <c r="A36" s="38"/>
      <c r="B36" s="7">
        <v>0</v>
      </c>
      <c r="C36" s="12">
        <v>0</v>
      </c>
      <c r="D36" s="12">
        <v>0</v>
      </c>
      <c r="E36" s="7">
        <v>0</v>
      </c>
      <c r="F36" s="12">
        <v>0</v>
      </c>
      <c r="G36" s="12">
        <v>0</v>
      </c>
      <c r="H36" s="12">
        <v>0</v>
      </c>
      <c r="I36" s="7">
        <v>0</v>
      </c>
      <c r="J36" s="12">
        <v>0</v>
      </c>
      <c r="K36" s="12">
        <v>0</v>
      </c>
      <c r="L36" s="12">
        <v>0</v>
      </c>
      <c r="M36" s="12">
        <v>0</v>
      </c>
      <c r="N36" s="12">
        <v>0</v>
      </c>
      <c r="O36" s="12">
        <v>0</v>
      </c>
      <c r="P36" s="12">
        <v>0</v>
      </c>
      <c r="Q36" s="12">
        <v>0</v>
      </c>
      <c r="R36" s="12">
        <v>0</v>
      </c>
      <c r="S36" s="12">
        <v>0.01</v>
      </c>
      <c r="T36" s="12">
        <v>0</v>
      </c>
      <c r="U36" s="12">
        <v>0</v>
      </c>
      <c r="V36" s="7">
        <v>0</v>
      </c>
      <c r="W36" s="12">
        <v>0</v>
      </c>
      <c r="X36" s="12">
        <v>0</v>
      </c>
      <c r="Y36" s="12">
        <v>0.01</v>
      </c>
      <c r="Z36" s="12">
        <v>0</v>
      </c>
      <c r="AA36" s="12">
        <v>0</v>
      </c>
      <c r="AB36" s="12">
        <v>0</v>
      </c>
      <c r="AC36" s="12">
        <v>0</v>
      </c>
      <c r="AD36" s="12">
        <v>0</v>
      </c>
      <c r="AE36" s="12">
        <v>0</v>
      </c>
      <c r="AF36" s="12">
        <v>0</v>
      </c>
      <c r="AG36" s="7">
        <v>0</v>
      </c>
      <c r="AH36" s="12">
        <v>0</v>
      </c>
      <c r="AI36" s="12">
        <v>0</v>
      </c>
    </row>
    <row r="37" spans="1:35" hidden="1" x14ac:dyDescent="0.2">
      <c r="A37" s="38" t="s">
        <v>91</v>
      </c>
      <c r="B37" s="6">
        <v>3</v>
      </c>
      <c r="C37" s="6">
        <v>3</v>
      </c>
      <c r="D37" s="6">
        <v>0</v>
      </c>
      <c r="E37" s="6">
        <v>3</v>
      </c>
      <c r="F37" s="6">
        <v>2</v>
      </c>
      <c r="G37" s="6">
        <v>1</v>
      </c>
      <c r="H37" s="6">
        <v>0</v>
      </c>
      <c r="I37" s="6">
        <v>3</v>
      </c>
      <c r="J37" s="6">
        <v>1</v>
      </c>
      <c r="K37" s="6">
        <v>0</v>
      </c>
      <c r="L37" s="6">
        <v>0</v>
      </c>
      <c r="M37" s="6">
        <v>0</v>
      </c>
      <c r="N37" s="6">
        <v>0</v>
      </c>
      <c r="O37" s="6">
        <v>0</v>
      </c>
      <c r="P37" s="6">
        <v>2</v>
      </c>
      <c r="Q37" s="6">
        <v>0</v>
      </c>
      <c r="R37" s="6">
        <v>0</v>
      </c>
      <c r="S37" s="6">
        <v>0</v>
      </c>
      <c r="T37" s="6">
        <v>0</v>
      </c>
      <c r="U37" s="6">
        <v>0</v>
      </c>
      <c r="V37" s="6">
        <v>3</v>
      </c>
      <c r="W37" s="6">
        <v>2</v>
      </c>
      <c r="X37" s="6">
        <v>1</v>
      </c>
      <c r="Y37" s="6">
        <v>0</v>
      </c>
      <c r="Z37" s="6">
        <v>0</v>
      </c>
      <c r="AA37" s="6">
        <v>0</v>
      </c>
      <c r="AB37" s="6">
        <v>0</v>
      </c>
      <c r="AC37" s="6">
        <v>0</v>
      </c>
      <c r="AD37" s="6">
        <v>0</v>
      </c>
      <c r="AE37" s="6">
        <v>0</v>
      </c>
      <c r="AF37" s="6">
        <v>0</v>
      </c>
      <c r="AG37" s="6">
        <v>3</v>
      </c>
      <c r="AH37" s="6">
        <v>2</v>
      </c>
      <c r="AI37" s="6">
        <v>1</v>
      </c>
    </row>
    <row r="38" spans="1:35" hidden="1" x14ac:dyDescent="0.2">
      <c r="A38" s="38"/>
      <c r="B38" s="7">
        <v>0</v>
      </c>
      <c r="C38" s="12">
        <v>0</v>
      </c>
      <c r="D38" s="12">
        <v>0</v>
      </c>
      <c r="E38" s="7">
        <v>0</v>
      </c>
      <c r="F38" s="12">
        <v>0</v>
      </c>
      <c r="G38" s="12">
        <v>0</v>
      </c>
      <c r="H38" s="12">
        <v>0</v>
      </c>
      <c r="I38" s="7">
        <v>0</v>
      </c>
      <c r="J38" s="12">
        <v>0.01</v>
      </c>
      <c r="K38" s="12">
        <v>0</v>
      </c>
      <c r="L38" s="12">
        <v>0</v>
      </c>
      <c r="M38" s="12">
        <v>0</v>
      </c>
      <c r="N38" s="12">
        <v>0</v>
      </c>
      <c r="O38" s="12">
        <v>0</v>
      </c>
      <c r="P38" s="12">
        <v>0.01</v>
      </c>
      <c r="Q38" s="12">
        <v>0</v>
      </c>
      <c r="R38" s="12">
        <v>0</v>
      </c>
      <c r="S38" s="12">
        <v>0</v>
      </c>
      <c r="T38" s="12">
        <v>0</v>
      </c>
      <c r="U38" s="12">
        <v>0</v>
      </c>
      <c r="V38" s="7">
        <v>0</v>
      </c>
      <c r="W38" s="12">
        <v>0</v>
      </c>
      <c r="X38" s="12">
        <v>0</v>
      </c>
      <c r="Y38" s="12">
        <v>0</v>
      </c>
      <c r="Z38" s="12">
        <v>0</v>
      </c>
      <c r="AA38" s="12">
        <v>0</v>
      </c>
      <c r="AB38" s="12">
        <v>0</v>
      </c>
      <c r="AC38" s="12">
        <v>0</v>
      </c>
      <c r="AD38" s="12">
        <v>0</v>
      </c>
      <c r="AE38" s="12">
        <v>0</v>
      </c>
      <c r="AF38" s="12">
        <v>0</v>
      </c>
      <c r="AG38" s="7">
        <v>0</v>
      </c>
      <c r="AH38" s="12">
        <v>0</v>
      </c>
      <c r="AI38" s="12">
        <v>0</v>
      </c>
    </row>
    <row r="39" spans="1:35" hidden="1" x14ac:dyDescent="0.2">
      <c r="A39" s="38" t="s">
        <v>92</v>
      </c>
      <c r="B39" s="6">
        <v>0</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row>
    <row r="40" spans="1:35" hidden="1" x14ac:dyDescent="0.2">
      <c r="A40" s="38"/>
      <c r="B40" s="7">
        <v>0</v>
      </c>
      <c r="C40" s="12">
        <v>0</v>
      </c>
      <c r="D40" s="12">
        <v>0</v>
      </c>
      <c r="E40" s="7">
        <v>0</v>
      </c>
      <c r="F40" s="12">
        <v>0</v>
      </c>
      <c r="G40" s="12">
        <v>0</v>
      </c>
      <c r="H40" s="12">
        <v>0</v>
      </c>
      <c r="I40" s="7">
        <v>0</v>
      </c>
      <c r="J40" s="12">
        <v>0</v>
      </c>
      <c r="K40" s="12">
        <v>0</v>
      </c>
      <c r="L40" s="12">
        <v>0</v>
      </c>
      <c r="M40" s="12">
        <v>0</v>
      </c>
      <c r="N40" s="12">
        <v>0</v>
      </c>
      <c r="O40" s="12">
        <v>0</v>
      </c>
      <c r="P40" s="12">
        <v>0</v>
      </c>
      <c r="Q40" s="12">
        <v>0</v>
      </c>
      <c r="R40" s="12">
        <v>0</v>
      </c>
      <c r="S40" s="12">
        <v>0</v>
      </c>
      <c r="T40" s="12">
        <v>0</v>
      </c>
      <c r="U40" s="12">
        <v>0</v>
      </c>
      <c r="V40" s="7">
        <v>0</v>
      </c>
      <c r="W40" s="12">
        <v>0</v>
      </c>
      <c r="X40" s="12">
        <v>0</v>
      </c>
      <c r="Y40" s="12">
        <v>0</v>
      </c>
      <c r="Z40" s="12">
        <v>0</v>
      </c>
      <c r="AA40" s="12">
        <v>0</v>
      </c>
      <c r="AB40" s="12">
        <v>0</v>
      </c>
      <c r="AC40" s="12">
        <v>0</v>
      </c>
      <c r="AD40" s="12">
        <v>0</v>
      </c>
      <c r="AE40" s="12">
        <v>0</v>
      </c>
      <c r="AF40" s="12">
        <v>0</v>
      </c>
      <c r="AG40" s="7">
        <v>0</v>
      </c>
      <c r="AH40" s="12">
        <v>0</v>
      </c>
      <c r="AI40" s="12">
        <v>0</v>
      </c>
    </row>
    <row r="41" spans="1:35" hidden="1" x14ac:dyDescent="0.2">
      <c r="A41" s="38" t="s">
        <v>93</v>
      </c>
      <c r="B41" s="6">
        <v>11</v>
      </c>
      <c r="C41" s="6">
        <v>8</v>
      </c>
      <c r="D41" s="6">
        <v>3</v>
      </c>
      <c r="E41" s="6">
        <v>11</v>
      </c>
      <c r="F41" s="6">
        <v>9</v>
      </c>
      <c r="G41" s="6">
        <v>2</v>
      </c>
      <c r="H41" s="6">
        <v>0</v>
      </c>
      <c r="I41" s="6">
        <v>11</v>
      </c>
      <c r="J41" s="6">
        <v>0</v>
      </c>
      <c r="K41" s="6">
        <v>1</v>
      </c>
      <c r="L41" s="6">
        <v>3</v>
      </c>
      <c r="M41" s="6">
        <v>0</v>
      </c>
      <c r="N41" s="6">
        <v>0</v>
      </c>
      <c r="O41" s="6">
        <v>2</v>
      </c>
      <c r="P41" s="6">
        <v>1</v>
      </c>
      <c r="Q41" s="6">
        <v>4</v>
      </c>
      <c r="R41" s="6">
        <v>0</v>
      </c>
      <c r="S41" s="6">
        <v>0</v>
      </c>
      <c r="T41" s="6">
        <v>0</v>
      </c>
      <c r="U41" s="6">
        <v>0</v>
      </c>
      <c r="V41" s="6">
        <v>11</v>
      </c>
      <c r="W41" s="6">
        <v>5</v>
      </c>
      <c r="X41" s="6">
        <v>0</v>
      </c>
      <c r="Y41" s="6">
        <v>1</v>
      </c>
      <c r="Z41" s="6">
        <v>0</v>
      </c>
      <c r="AA41" s="6">
        <v>0</v>
      </c>
      <c r="AB41" s="6">
        <v>0</v>
      </c>
      <c r="AC41" s="6">
        <v>0</v>
      </c>
      <c r="AD41" s="6">
        <v>2</v>
      </c>
      <c r="AE41" s="6">
        <v>3</v>
      </c>
      <c r="AF41" s="6">
        <v>0</v>
      </c>
      <c r="AG41" s="6">
        <v>11</v>
      </c>
      <c r="AH41" s="6">
        <v>11</v>
      </c>
      <c r="AI41" s="6">
        <v>0</v>
      </c>
    </row>
    <row r="42" spans="1:35" hidden="1" x14ac:dyDescent="0.2">
      <c r="A42" s="38"/>
      <c r="B42" s="7">
        <v>0.01</v>
      </c>
      <c r="C42" s="12">
        <v>0.01</v>
      </c>
      <c r="D42" s="12">
        <v>0</v>
      </c>
      <c r="E42" s="7">
        <v>0.01</v>
      </c>
      <c r="F42" s="12">
        <v>0.02</v>
      </c>
      <c r="G42" s="12">
        <v>0</v>
      </c>
      <c r="H42" s="12">
        <v>0</v>
      </c>
      <c r="I42" s="7">
        <v>0.01</v>
      </c>
      <c r="J42" s="12">
        <v>0</v>
      </c>
      <c r="K42" s="12">
        <v>0</v>
      </c>
      <c r="L42" s="12">
        <v>0.02</v>
      </c>
      <c r="M42" s="12">
        <v>0</v>
      </c>
      <c r="N42" s="12">
        <v>0</v>
      </c>
      <c r="O42" s="12">
        <v>0.01</v>
      </c>
      <c r="P42" s="12">
        <v>0</v>
      </c>
      <c r="Q42" s="12">
        <v>0.01</v>
      </c>
      <c r="R42" s="12">
        <v>0</v>
      </c>
      <c r="S42" s="12">
        <v>0</v>
      </c>
      <c r="T42" s="12">
        <v>0</v>
      </c>
      <c r="U42" s="12">
        <v>0</v>
      </c>
      <c r="V42" s="7">
        <v>0.01</v>
      </c>
      <c r="W42" s="12">
        <v>0.01</v>
      </c>
      <c r="X42" s="12">
        <v>0</v>
      </c>
      <c r="Y42" s="12">
        <v>0.01</v>
      </c>
      <c r="Z42" s="12">
        <v>0</v>
      </c>
      <c r="AA42" s="12">
        <v>0</v>
      </c>
      <c r="AB42" s="12">
        <v>0</v>
      </c>
      <c r="AC42" s="12">
        <v>0</v>
      </c>
      <c r="AD42" s="12">
        <v>7.0000000000000007E-2</v>
      </c>
      <c r="AE42" s="12">
        <v>0.02</v>
      </c>
      <c r="AF42" s="12">
        <v>0</v>
      </c>
      <c r="AG42" s="7">
        <v>0.01</v>
      </c>
      <c r="AH42" s="12">
        <v>0.01</v>
      </c>
      <c r="AI42" s="12">
        <v>0</v>
      </c>
    </row>
    <row r="43" spans="1:35" hidden="1" x14ac:dyDescent="0.2">
      <c r="A43" s="38" t="s">
        <v>94</v>
      </c>
      <c r="B43" s="6">
        <v>4</v>
      </c>
      <c r="C43" s="6">
        <v>2</v>
      </c>
      <c r="D43" s="6">
        <v>3</v>
      </c>
      <c r="E43" s="6">
        <v>4</v>
      </c>
      <c r="F43" s="6">
        <v>1</v>
      </c>
      <c r="G43" s="6">
        <v>2</v>
      </c>
      <c r="H43" s="6">
        <v>2</v>
      </c>
      <c r="I43" s="6">
        <v>4</v>
      </c>
      <c r="J43" s="6">
        <v>0</v>
      </c>
      <c r="K43" s="6">
        <v>3</v>
      </c>
      <c r="L43" s="6">
        <v>0</v>
      </c>
      <c r="M43" s="6">
        <v>0</v>
      </c>
      <c r="N43" s="6">
        <v>0</v>
      </c>
      <c r="O43" s="6">
        <v>0</v>
      </c>
      <c r="P43" s="6">
        <v>0</v>
      </c>
      <c r="Q43" s="6">
        <v>0</v>
      </c>
      <c r="R43" s="6">
        <v>1</v>
      </c>
      <c r="S43" s="6">
        <v>1</v>
      </c>
      <c r="T43" s="6">
        <v>0</v>
      </c>
      <c r="U43" s="6">
        <v>0</v>
      </c>
      <c r="V43" s="6">
        <v>4</v>
      </c>
      <c r="W43" s="6">
        <v>1</v>
      </c>
      <c r="X43" s="6">
        <v>2</v>
      </c>
      <c r="Y43" s="6">
        <v>0</v>
      </c>
      <c r="Z43" s="6">
        <v>0</v>
      </c>
      <c r="AA43" s="6">
        <v>0</v>
      </c>
      <c r="AB43" s="6">
        <v>0</v>
      </c>
      <c r="AC43" s="6">
        <v>0</v>
      </c>
      <c r="AD43" s="6">
        <v>0</v>
      </c>
      <c r="AE43" s="6">
        <v>2</v>
      </c>
      <c r="AF43" s="6">
        <v>0</v>
      </c>
      <c r="AG43" s="6">
        <v>3</v>
      </c>
      <c r="AH43" s="6">
        <v>1</v>
      </c>
      <c r="AI43" s="6">
        <v>2</v>
      </c>
    </row>
    <row r="44" spans="1:35" hidden="1" x14ac:dyDescent="0.2">
      <c r="A44" s="38"/>
      <c r="B44" s="7">
        <v>0</v>
      </c>
      <c r="C44" s="12">
        <v>0</v>
      </c>
      <c r="D44" s="12">
        <v>0</v>
      </c>
      <c r="E44" s="7">
        <v>0</v>
      </c>
      <c r="F44" s="12">
        <v>0</v>
      </c>
      <c r="G44" s="12">
        <v>0</v>
      </c>
      <c r="H44" s="12">
        <v>0</v>
      </c>
      <c r="I44" s="7">
        <v>0</v>
      </c>
      <c r="J44" s="12">
        <v>0</v>
      </c>
      <c r="K44" s="12">
        <v>0.01</v>
      </c>
      <c r="L44" s="12">
        <v>0</v>
      </c>
      <c r="M44" s="12">
        <v>0</v>
      </c>
      <c r="N44" s="12">
        <v>0</v>
      </c>
      <c r="O44" s="12">
        <v>0</v>
      </c>
      <c r="P44" s="12">
        <v>0</v>
      </c>
      <c r="Q44" s="12">
        <v>0</v>
      </c>
      <c r="R44" s="12">
        <v>0.01</v>
      </c>
      <c r="S44" s="12">
        <v>0.01</v>
      </c>
      <c r="T44" s="12">
        <v>0</v>
      </c>
      <c r="U44" s="12">
        <v>0</v>
      </c>
      <c r="V44" s="7">
        <v>0</v>
      </c>
      <c r="W44" s="12">
        <v>0</v>
      </c>
      <c r="X44" s="12">
        <v>0</v>
      </c>
      <c r="Y44" s="12">
        <v>0</v>
      </c>
      <c r="Z44" s="12">
        <v>0</v>
      </c>
      <c r="AA44" s="12">
        <v>0</v>
      </c>
      <c r="AB44" s="12">
        <v>0</v>
      </c>
      <c r="AC44" s="12">
        <v>0</v>
      </c>
      <c r="AD44" s="12">
        <v>0</v>
      </c>
      <c r="AE44" s="12">
        <v>0.01</v>
      </c>
      <c r="AF44" s="12">
        <v>0</v>
      </c>
      <c r="AG44" s="7">
        <v>0</v>
      </c>
      <c r="AH44" s="12">
        <v>0</v>
      </c>
      <c r="AI44" s="12">
        <v>0</v>
      </c>
    </row>
    <row r="45" spans="1:35" hidden="1" x14ac:dyDescent="0.2">
      <c r="A45" s="38" t="s">
        <v>95</v>
      </c>
      <c r="B45" s="6">
        <v>1</v>
      </c>
      <c r="C45" s="6">
        <v>1</v>
      </c>
      <c r="D45" s="6">
        <v>0</v>
      </c>
      <c r="E45" s="6">
        <v>1</v>
      </c>
      <c r="F45" s="6">
        <v>0</v>
      </c>
      <c r="G45" s="6">
        <v>1</v>
      </c>
      <c r="H45" s="6">
        <v>0</v>
      </c>
      <c r="I45" s="6">
        <v>1</v>
      </c>
      <c r="J45" s="6">
        <v>1</v>
      </c>
      <c r="K45" s="6">
        <v>0</v>
      </c>
      <c r="L45" s="6">
        <v>0</v>
      </c>
      <c r="M45" s="6">
        <v>0</v>
      </c>
      <c r="N45" s="6">
        <v>0</v>
      </c>
      <c r="O45" s="6">
        <v>0</v>
      </c>
      <c r="P45" s="6">
        <v>0</v>
      </c>
      <c r="Q45" s="6">
        <v>0</v>
      </c>
      <c r="R45" s="6">
        <v>0</v>
      </c>
      <c r="S45" s="6">
        <v>0</v>
      </c>
      <c r="T45" s="6">
        <v>0</v>
      </c>
      <c r="U45" s="6">
        <v>0</v>
      </c>
      <c r="V45" s="6">
        <v>1</v>
      </c>
      <c r="W45" s="6">
        <v>0</v>
      </c>
      <c r="X45" s="6">
        <v>1</v>
      </c>
      <c r="Y45" s="6">
        <v>0</v>
      </c>
      <c r="Z45" s="6">
        <v>0</v>
      </c>
      <c r="AA45" s="6">
        <v>0</v>
      </c>
      <c r="AB45" s="6">
        <v>0</v>
      </c>
      <c r="AC45" s="6">
        <v>0</v>
      </c>
      <c r="AD45" s="6">
        <v>0</v>
      </c>
      <c r="AE45" s="6">
        <v>0</v>
      </c>
      <c r="AF45" s="6">
        <v>0</v>
      </c>
      <c r="AG45" s="6">
        <v>1</v>
      </c>
      <c r="AH45" s="6">
        <v>0</v>
      </c>
      <c r="AI45" s="6">
        <v>1</v>
      </c>
    </row>
    <row r="46" spans="1:35" hidden="1" x14ac:dyDescent="0.2">
      <c r="A46" s="38"/>
      <c r="B46" s="7">
        <v>0</v>
      </c>
      <c r="C46" s="12">
        <v>0</v>
      </c>
      <c r="D46" s="12">
        <v>0</v>
      </c>
      <c r="E46" s="7">
        <v>0</v>
      </c>
      <c r="F46" s="12">
        <v>0</v>
      </c>
      <c r="G46" s="12">
        <v>0</v>
      </c>
      <c r="H46" s="12">
        <v>0</v>
      </c>
      <c r="I46" s="7">
        <v>0</v>
      </c>
      <c r="J46" s="12">
        <v>0.01</v>
      </c>
      <c r="K46" s="12">
        <v>0</v>
      </c>
      <c r="L46" s="12">
        <v>0</v>
      </c>
      <c r="M46" s="12">
        <v>0</v>
      </c>
      <c r="N46" s="12">
        <v>0</v>
      </c>
      <c r="O46" s="12">
        <v>0</v>
      </c>
      <c r="P46" s="12">
        <v>0</v>
      </c>
      <c r="Q46" s="12">
        <v>0</v>
      </c>
      <c r="R46" s="12">
        <v>0</v>
      </c>
      <c r="S46" s="12">
        <v>0</v>
      </c>
      <c r="T46" s="12">
        <v>0</v>
      </c>
      <c r="U46" s="12">
        <v>0</v>
      </c>
      <c r="V46" s="7">
        <v>0</v>
      </c>
      <c r="W46" s="12">
        <v>0</v>
      </c>
      <c r="X46" s="12">
        <v>0</v>
      </c>
      <c r="Y46" s="12">
        <v>0</v>
      </c>
      <c r="Z46" s="12">
        <v>0</v>
      </c>
      <c r="AA46" s="12">
        <v>0</v>
      </c>
      <c r="AB46" s="12">
        <v>0</v>
      </c>
      <c r="AC46" s="12">
        <v>0</v>
      </c>
      <c r="AD46" s="12">
        <v>0</v>
      </c>
      <c r="AE46" s="12">
        <v>0</v>
      </c>
      <c r="AF46" s="12">
        <v>0</v>
      </c>
      <c r="AG46" s="7">
        <v>0</v>
      </c>
      <c r="AH46" s="12">
        <v>0</v>
      </c>
      <c r="AI46" s="12">
        <v>0</v>
      </c>
    </row>
    <row r="47" spans="1:35" hidden="1" x14ac:dyDescent="0.2">
      <c r="A47" s="38" t="s">
        <v>96</v>
      </c>
      <c r="B47" s="6">
        <v>1</v>
      </c>
      <c r="C47" s="6">
        <v>1</v>
      </c>
      <c r="D47" s="6">
        <v>0</v>
      </c>
      <c r="E47" s="6">
        <v>1</v>
      </c>
      <c r="F47" s="6">
        <v>0</v>
      </c>
      <c r="G47" s="6">
        <v>1</v>
      </c>
      <c r="H47" s="6">
        <v>0</v>
      </c>
      <c r="I47" s="6">
        <v>1</v>
      </c>
      <c r="J47" s="6">
        <v>1</v>
      </c>
      <c r="K47" s="6">
        <v>0</v>
      </c>
      <c r="L47" s="6">
        <v>0</v>
      </c>
      <c r="M47" s="6">
        <v>0</v>
      </c>
      <c r="N47" s="6">
        <v>0</v>
      </c>
      <c r="O47" s="6">
        <v>0</v>
      </c>
      <c r="P47" s="6">
        <v>0</v>
      </c>
      <c r="Q47" s="6">
        <v>0</v>
      </c>
      <c r="R47" s="6">
        <v>0</v>
      </c>
      <c r="S47" s="6">
        <v>0</v>
      </c>
      <c r="T47" s="6">
        <v>0</v>
      </c>
      <c r="U47" s="6">
        <v>0</v>
      </c>
      <c r="V47" s="6">
        <v>1</v>
      </c>
      <c r="W47" s="6">
        <v>0</v>
      </c>
      <c r="X47" s="6">
        <v>1</v>
      </c>
      <c r="Y47" s="6">
        <v>0</v>
      </c>
      <c r="Z47" s="6">
        <v>0</v>
      </c>
      <c r="AA47" s="6">
        <v>0</v>
      </c>
      <c r="AB47" s="6">
        <v>0</v>
      </c>
      <c r="AC47" s="6">
        <v>0</v>
      </c>
      <c r="AD47" s="6">
        <v>0</v>
      </c>
      <c r="AE47" s="6">
        <v>0</v>
      </c>
      <c r="AF47" s="6">
        <v>0</v>
      </c>
      <c r="AG47" s="6">
        <v>1</v>
      </c>
      <c r="AH47" s="6">
        <v>0</v>
      </c>
      <c r="AI47" s="6">
        <v>1</v>
      </c>
    </row>
    <row r="48" spans="1:35" hidden="1" x14ac:dyDescent="0.2">
      <c r="A48" s="38"/>
      <c r="B48" s="7">
        <v>0</v>
      </c>
      <c r="C48" s="12">
        <v>0</v>
      </c>
      <c r="D48" s="12">
        <v>0</v>
      </c>
      <c r="E48" s="7">
        <v>0</v>
      </c>
      <c r="F48" s="12">
        <v>0</v>
      </c>
      <c r="G48" s="12">
        <v>0</v>
      </c>
      <c r="H48" s="12">
        <v>0</v>
      </c>
      <c r="I48" s="7">
        <v>0</v>
      </c>
      <c r="J48" s="12">
        <v>0.01</v>
      </c>
      <c r="K48" s="12">
        <v>0</v>
      </c>
      <c r="L48" s="12">
        <v>0</v>
      </c>
      <c r="M48" s="12">
        <v>0</v>
      </c>
      <c r="N48" s="12">
        <v>0</v>
      </c>
      <c r="O48" s="12">
        <v>0</v>
      </c>
      <c r="P48" s="12">
        <v>0</v>
      </c>
      <c r="Q48" s="12">
        <v>0</v>
      </c>
      <c r="R48" s="12">
        <v>0</v>
      </c>
      <c r="S48" s="12">
        <v>0</v>
      </c>
      <c r="T48" s="12">
        <v>0</v>
      </c>
      <c r="U48" s="12">
        <v>0</v>
      </c>
      <c r="V48" s="7">
        <v>0</v>
      </c>
      <c r="W48" s="12">
        <v>0</v>
      </c>
      <c r="X48" s="12">
        <v>0</v>
      </c>
      <c r="Y48" s="12">
        <v>0</v>
      </c>
      <c r="Z48" s="12">
        <v>0</v>
      </c>
      <c r="AA48" s="12">
        <v>0</v>
      </c>
      <c r="AB48" s="12">
        <v>0</v>
      </c>
      <c r="AC48" s="12">
        <v>0</v>
      </c>
      <c r="AD48" s="12">
        <v>0</v>
      </c>
      <c r="AE48" s="12">
        <v>0</v>
      </c>
      <c r="AF48" s="12">
        <v>0</v>
      </c>
      <c r="AG48" s="7">
        <v>0</v>
      </c>
      <c r="AH48" s="12">
        <v>0</v>
      </c>
      <c r="AI48" s="12">
        <v>0</v>
      </c>
    </row>
    <row r="49" spans="1:35" hidden="1" x14ac:dyDescent="0.2">
      <c r="A49" s="38" t="s">
        <v>97</v>
      </c>
      <c r="B49" s="6">
        <v>0</v>
      </c>
      <c r="C49" s="6">
        <v>0</v>
      </c>
      <c r="D49" s="6">
        <v>0</v>
      </c>
      <c r="E49" s="6">
        <v>0</v>
      </c>
      <c r="F49" s="6">
        <v>0</v>
      </c>
      <c r="G49" s="6">
        <v>0</v>
      </c>
      <c r="H49" s="6">
        <v>0</v>
      </c>
      <c r="I49" s="6">
        <v>0</v>
      </c>
      <c r="J49" s="6">
        <v>0</v>
      </c>
      <c r="K49" s="6">
        <v>0</v>
      </c>
      <c r="L49" s="6">
        <v>0</v>
      </c>
      <c r="M49" s="6">
        <v>0</v>
      </c>
      <c r="N49" s="6">
        <v>0</v>
      </c>
      <c r="O49" s="6">
        <v>0</v>
      </c>
      <c r="P49" s="6">
        <v>0</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row>
    <row r="50" spans="1:35" hidden="1" x14ac:dyDescent="0.2">
      <c r="A50" s="38"/>
      <c r="B50" s="7">
        <v>0</v>
      </c>
      <c r="C50" s="12">
        <v>0</v>
      </c>
      <c r="D50" s="12">
        <v>0</v>
      </c>
      <c r="E50" s="7">
        <v>0</v>
      </c>
      <c r="F50" s="12">
        <v>0</v>
      </c>
      <c r="G50" s="12">
        <v>0</v>
      </c>
      <c r="H50" s="12">
        <v>0</v>
      </c>
      <c r="I50" s="7">
        <v>0</v>
      </c>
      <c r="J50" s="12">
        <v>0</v>
      </c>
      <c r="K50" s="12">
        <v>0</v>
      </c>
      <c r="L50" s="12">
        <v>0</v>
      </c>
      <c r="M50" s="12">
        <v>0</v>
      </c>
      <c r="N50" s="12">
        <v>0</v>
      </c>
      <c r="O50" s="12">
        <v>0</v>
      </c>
      <c r="P50" s="12">
        <v>0</v>
      </c>
      <c r="Q50" s="12">
        <v>0</v>
      </c>
      <c r="R50" s="12">
        <v>0</v>
      </c>
      <c r="S50" s="12">
        <v>0</v>
      </c>
      <c r="T50" s="12">
        <v>0</v>
      </c>
      <c r="U50" s="12">
        <v>0</v>
      </c>
      <c r="V50" s="7">
        <v>0</v>
      </c>
      <c r="W50" s="12">
        <v>0</v>
      </c>
      <c r="X50" s="12">
        <v>0</v>
      </c>
      <c r="Y50" s="12">
        <v>0</v>
      </c>
      <c r="Z50" s="12">
        <v>0</v>
      </c>
      <c r="AA50" s="12">
        <v>0</v>
      </c>
      <c r="AB50" s="12">
        <v>0</v>
      </c>
      <c r="AC50" s="12">
        <v>0</v>
      </c>
      <c r="AD50" s="12">
        <v>0</v>
      </c>
      <c r="AE50" s="12">
        <v>0</v>
      </c>
      <c r="AF50" s="12">
        <v>0</v>
      </c>
      <c r="AG50" s="7">
        <v>0</v>
      </c>
      <c r="AH50" s="12">
        <v>0</v>
      </c>
      <c r="AI50" s="12">
        <v>0</v>
      </c>
    </row>
    <row r="51" spans="1:35" hidden="1" x14ac:dyDescent="0.2">
      <c r="A51" s="38" t="s">
        <v>98</v>
      </c>
      <c r="B51" s="6">
        <v>0</v>
      </c>
      <c r="C51" s="6">
        <v>0</v>
      </c>
      <c r="D51" s="6">
        <v>0</v>
      </c>
      <c r="E51" s="6">
        <v>0</v>
      </c>
      <c r="F51" s="6">
        <v>0</v>
      </c>
      <c r="G51" s="6">
        <v>0</v>
      </c>
      <c r="H51" s="6">
        <v>0</v>
      </c>
      <c r="I51" s="6">
        <v>0</v>
      </c>
      <c r="J51" s="6">
        <v>0</v>
      </c>
      <c r="K51" s="6">
        <v>0</v>
      </c>
      <c r="L51" s="6">
        <v>0</v>
      </c>
      <c r="M51" s="6">
        <v>0</v>
      </c>
      <c r="N51" s="6">
        <v>0</v>
      </c>
      <c r="O51" s="6">
        <v>0</v>
      </c>
      <c r="P51" s="6">
        <v>0</v>
      </c>
      <c r="Q51" s="6">
        <v>0</v>
      </c>
      <c r="R51" s="6">
        <v>0</v>
      </c>
      <c r="S51" s="6">
        <v>0</v>
      </c>
      <c r="T51" s="6">
        <v>0</v>
      </c>
      <c r="U51" s="6">
        <v>0</v>
      </c>
      <c r="V51" s="6">
        <v>0</v>
      </c>
      <c r="W51" s="6">
        <v>0</v>
      </c>
      <c r="X51" s="6">
        <v>0</v>
      </c>
      <c r="Y51" s="6">
        <v>0</v>
      </c>
      <c r="Z51" s="6">
        <v>0</v>
      </c>
      <c r="AA51" s="6">
        <v>0</v>
      </c>
      <c r="AB51" s="6">
        <v>0</v>
      </c>
      <c r="AC51" s="6">
        <v>0</v>
      </c>
      <c r="AD51" s="6">
        <v>0</v>
      </c>
      <c r="AE51" s="6">
        <v>0</v>
      </c>
      <c r="AF51" s="6">
        <v>0</v>
      </c>
      <c r="AG51" s="6">
        <v>0</v>
      </c>
      <c r="AH51" s="6">
        <v>0</v>
      </c>
      <c r="AI51" s="6">
        <v>0</v>
      </c>
    </row>
    <row r="52" spans="1:35" hidden="1" x14ac:dyDescent="0.2">
      <c r="A52" s="38"/>
      <c r="B52" s="7">
        <v>0</v>
      </c>
      <c r="C52" s="12">
        <v>0</v>
      </c>
      <c r="D52" s="12">
        <v>0</v>
      </c>
      <c r="E52" s="7">
        <v>0</v>
      </c>
      <c r="F52" s="12">
        <v>0</v>
      </c>
      <c r="G52" s="12">
        <v>0</v>
      </c>
      <c r="H52" s="12">
        <v>0</v>
      </c>
      <c r="I52" s="7">
        <v>0</v>
      </c>
      <c r="J52" s="12">
        <v>0</v>
      </c>
      <c r="K52" s="12">
        <v>0</v>
      </c>
      <c r="L52" s="12">
        <v>0</v>
      </c>
      <c r="M52" s="12">
        <v>0</v>
      </c>
      <c r="N52" s="12">
        <v>0</v>
      </c>
      <c r="O52" s="12">
        <v>0</v>
      </c>
      <c r="P52" s="12">
        <v>0</v>
      </c>
      <c r="Q52" s="12">
        <v>0</v>
      </c>
      <c r="R52" s="12">
        <v>0</v>
      </c>
      <c r="S52" s="12">
        <v>0</v>
      </c>
      <c r="T52" s="12">
        <v>0</v>
      </c>
      <c r="U52" s="12">
        <v>0</v>
      </c>
      <c r="V52" s="7">
        <v>0</v>
      </c>
      <c r="W52" s="12">
        <v>0</v>
      </c>
      <c r="X52" s="12">
        <v>0</v>
      </c>
      <c r="Y52" s="12">
        <v>0</v>
      </c>
      <c r="Z52" s="12">
        <v>0</v>
      </c>
      <c r="AA52" s="12">
        <v>0</v>
      </c>
      <c r="AB52" s="12">
        <v>0</v>
      </c>
      <c r="AC52" s="12">
        <v>0</v>
      </c>
      <c r="AD52" s="12">
        <v>0</v>
      </c>
      <c r="AE52" s="12">
        <v>0</v>
      </c>
      <c r="AF52" s="12">
        <v>0</v>
      </c>
      <c r="AG52" s="7">
        <v>0</v>
      </c>
      <c r="AH52" s="12">
        <v>0</v>
      </c>
      <c r="AI52" s="12">
        <v>0</v>
      </c>
    </row>
    <row r="53" spans="1:35" hidden="1" x14ac:dyDescent="0.2">
      <c r="A53" s="38" t="s">
        <v>99</v>
      </c>
      <c r="B53" s="6">
        <v>13</v>
      </c>
      <c r="C53" s="6">
        <v>7</v>
      </c>
      <c r="D53" s="6">
        <v>6</v>
      </c>
      <c r="E53" s="6">
        <v>13</v>
      </c>
      <c r="F53" s="6">
        <v>5</v>
      </c>
      <c r="G53" s="6">
        <v>5</v>
      </c>
      <c r="H53" s="6">
        <v>3</v>
      </c>
      <c r="I53" s="6">
        <v>13</v>
      </c>
      <c r="J53" s="6">
        <v>4</v>
      </c>
      <c r="K53" s="6">
        <v>1</v>
      </c>
      <c r="L53" s="6">
        <v>1</v>
      </c>
      <c r="M53" s="6">
        <v>1</v>
      </c>
      <c r="N53" s="6">
        <v>2</v>
      </c>
      <c r="O53" s="6">
        <v>2</v>
      </c>
      <c r="P53" s="6">
        <v>0</v>
      </c>
      <c r="Q53" s="6">
        <v>0</v>
      </c>
      <c r="R53" s="6">
        <v>0</v>
      </c>
      <c r="S53" s="6">
        <v>0</v>
      </c>
      <c r="T53" s="6">
        <v>2</v>
      </c>
      <c r="U53" s="6">
        <v>1</v>
      </c>
      <c r="V53" s="6">
        <v>13</v>
      </c>
      <c r="W53" s="6">
        <v>2</v>
      </c>
      <c r="X53" s="6">
        <v>6</v>
      </c>
      <c r="Y53" s="6">
        <v>0</v>
      </c>
      <c r="Z53" s="6">
        <v>1</v>
      </c>
      <c r="AA53" s="6">
        <v>1</v>
      </c>
      <c r="AB53" s="6">
        <v>0</v>
      </c>
      <c r="AC53" s="6">
        <v>0</v>
      </c>
      <c r="AD53" s="6">
        <v>0</v>
      </c>
      <c r="AE53" s="6">
        <v>0</v>
      </c>
      <c r="AF53" s="6">
        <v>3</v>
      </c>
      <c r="AG53" s="6">
        <v>13</v>
      </c>
      <c r="AH53" s="6">
        <v>6</v>
      </c>
      <c r="AI53" s="6">
        <v>6</v>
      </c>
    </row>
    <row r="54" spans="1:35" hidden="1" x14ac:dyDescent="0.2">
      <c r="A54" s="38"/>
      <c r="B54" s="7">
        <v>0.01</v>
      </c>
      <c r="C54" s="12">
        <v>0.01</v>
      </c>
      <c r="D54" s="12">
        <v>0.01</v>
      </c>
      <c r="E54" s="7">
        <v>0.01</v>
      </c>
      <c r="F54" s="12">
        <v>0.01</v>
      </c>
      <c r="G54" s="12">
        <v>0.01</v>
      </c>
      <c r="H54" s="12">
        <v>0</v>
      </c>
      <c r="I54" s="7">
        <v>0.01</v>
      </c>
      <c r="J54" s="12">
        <v>0.05</v>
      </c>
      <c r="K54" s="12">
        <v>0</v>
      </c>
      <c r="L54" s="12">
        <v>0</v>
      </c>
      <c r="M54" s="12">
        <v>0.01</v>
      </c>
      <c r="N54" s="12">
        <v>0.01</v>
      </c>
      <c r="O54" s="12">
        <v>0.01</v>
      </c>
      <c r="P54" s="12">
        <v>0</v>
      </c>
      <c r="Q54" s="12">
        <v>0</v>
      </c>
      <c r="R54" s="12">
        <v>0</v>
      </c>
      <c r="S54" s="12">
        <v>0</v>
      </c>
      <c r="T54" s="12">
        <v>0.01</v>
      </c>
      <c r="U54" s="12">
        <v>0.03</v>
      </c>
      <c r="V54" s="7">
        <v>0.01</v>
      </c>
      <c r="W54" s="12">
        <v>0</v>
      </c>
      <c r="X54" s="12">
        <v>0.01</v>
      </c>
      <c r="Y54" s="12">
        <v>0</v>
      </c>
      <c r="Z54" s="12">
        <v>0.01</v>
      </c>
      <c r="AA54" s="12">
        <v>0.01</v>
      </c>
      <c r="AB54" s="12">
        <v>0</v>
      </c>
      <c r="AC54" s="12">
        <v>0</v>
      </c>
      <c r="AD54" s="12">
        <v>0</v>
      </c>
      <c r="AE54" s="12">
        <v>0</v>
      </c>
      <c r="AF54" s="12">
        <v>0.01</v>
      </c>
      <c r="AG54" s="7">
        <v>0.01</v>
      </c>
      <c r="AH54" s="12">
        <v>0.01</v>
      </c>
      <c r="AI54" s="12">
        <v>0.01</v>
      </c>
    </row>
    <row r="55" spans="1:35" hidden="1" x14ac:dyDescent="0.2">
      <c r="A55" s="38" t="s">
        <v>100</v>
      </c>
      <c r="B55" s="6">
        <v>0</v>
      </c>
      <c r="C55" s="6">
        <v>0</v>
      </c>
      <c r="D55" s="6">
        <v>0</v>
      </c>
      <c r="E55" s="6">
        <v>0</v>
      </c>
      <c r="F55" s="6">
        <v>0</v>
      </c>
      <c r="G55" s="6">
        <v>0</v>
      </c>
      <c r="H55" s="6">
        <v>0</v>
      </c>
      <c r="I55" s="6">
        <v>0</v>
      </c>
      <c r="J55" s="6">
        <v>0</v>
      </c>
      <c r="K55" s="6">
        <v>0</v>
      </c>
      <c r="L55" s="6">
        <v>0</v>
      </c>
      <c r="M55" s="6">
        <v>0</v>
      </c>
      <c r="N55" s="6">
        <v>0</v>
      </c>
      <c r="O55" s="6">
        <v>0</v>
      </c>
      <c r="P55" s="6">
        <v>0</v>
      </c>
      <c r="Q55" s="6">
        <v>0</v>
      </c>
      <c r="R55" s="6">
        <v>0</v>
      </c>
      <c r="S55" s="6">
        <v>0</v>
      </c>
      <c r="T55" s="6">
        <v>0</v>
      </c>
      <c r="U55" s="6">
        <v>0</v>
      </c>
      <c r="V55" s="6">
        <v>0</v>
      </c>
      <c r="W55" s="6">
        <v>0</v>
      </c>
      <c r="X55" s="6">
        <v>0</v>
      </c>
      <c r="Y55" s="6">
        <v>0</v>
      </c>
      <c r="Z55" s="6">
        <v>0</v>
      </c>
      <c r="AA55" s="6">
        <v>0</v>
      </c>
      <c r="AB55" s="6">
        <v>0</v>
      </c>
      <c r="AC55" s="6">
        <v>0</v>
      </c>
      <c r="AD55" s="6">
        <v>0</v>
      </c>
      <c r="AE55" s="6">
        <v>0</v>
      </c>
      <c r="AF55" s="6">
        <v>0</v>
      </c>
      <c r="AG55" s="6">
        <v>0</v>
      </c>
      <c r="AH55" s="6">
        <v>0</v>
      </c>
      <c r="AI55" s="6">
        <v>0</v>
      </c>
    </row>
    <row r="56" spans="1:35" hidden="1" x14ac:dyDescent="0.2">
      <c r="A56" s="38"/>
      <c r="B56" s="7">
        <v>0</v>
      </c>
      <c r="C56" s="12">
        <v>0</v>
      </c>
      <c r="D56" s="12">
        <v>0</v>
      </c>
      <c r="E56" s="7">
        <v>0</v>
      </c>
      <c r="F56" s="12">
        <v>0</v>
      </c>
      <c r="G56" s="12">
        <v>0</v>
      </c>
      <c r="H56" s="12">
        <v>0</v>
      </c>
      <c r="I56" s="7">
        <v>0</v>
      </c>
      <c r="J56" s="12">
        <v>0</v>
      </c>
      <c r="K56" s="12">
        <v>0</v>
      </c>
      <c r="L56" s="12">
        <v>0</v>
      </c>
      <c r="M56" s="12">
        <v>0</v>
      </c>
      <c r="N56" s="12">
        <v>0</v>
      </c>
      <c r="O56" s="12">
        <v>0</v>
      </c>
      <c r="P56" s="12">
        <v>0</v>
      </c>
      <c r="Q56" s="12">
        <v>0</v>
      </c>
      <c r="R56" s="12">
        <v>0</v>
      </c>
      <c r="S56" s="12">
        <v>0</v>
      </c>
      <c r="T56" s="12">
        <v>0</v>
      </c>
      <c r="U56" s="12">
        <v>0</v>
      </c>
      <c r="V56" s="7">
        <v>0</v>
      </c>
      <c r="W56" s="12">
        <v>0</v>
      </c>
      <c r="X56" s="12">
        <v>0</v>
      </c>
      <c r="Y56" s="12">
        <v>0</v>
      </c>
      <c r="Z56" s="12">
        <v>0</v>
      </c>
      <c r="AA56" s="12">
        <v>0</v>
      </c>
      <c r="AB56" s="12">
        <v>0</v>
      </c>
      <c r="AC56" s="12">
        <v>0</v>
      </c>
      <c r="AD56" s="12">
        <v>0</v>
      </c>
      <c r="AE56" s="12">
        <v>0</v>
      </c>
      <c r="AF56" s="12">
        <v>0</v>
      </c>
      <c r="AG56" s="7">
        <v>0</v>
      </c>
      <c r="AH56" s="12">
        <v>0</v>
      </c>
      <c r="AI56" s="12">
        <v>0</v>
      </c>
    </row>
    <row r="57" spans="1:35" hidden="1" x14ac:dyDescent="0.2">
      <c r="A57" s="38" t="s">
        <v>101</v>
      </c>
      <c r="B57" s="6">
        <v>2</v>
      </c>
      <c r="C57" s="6">
        <v>0</v>
      </c>
      <c r="D57" s="6">
        <v>2</v>
      </c>
      <c r="E57" s="6">
        <v>2</v>
      </c>
      <c r="F57" s="6">
        <v>0</v>
      </c>
      <c r="G57" s="6">
        <v>1</v>
      </c>
      <c r="H57" s="6">
        <v>1</v>
      </c>
      <c r="I57" s="6">
        <v>2</v>
      </c>
      <c r="J57" s="6">
        <v>0</v>
      </c>
      <c r="K57" s="6">
        <v>0</v>
      </c>
      <c r="L57" s="6">
        <v>0</v>
      </c>
      <c r="M57" s="6">
        <v>0</v>
      </c>
      <c r="N57" s="6">
        <v>0</v>
      </c>
      <c r="O57" s="6">
        <v>1</v>
      </c>
      <c r="P57" s="6">
        <v>0</v>
      </c>
      <c r="Q57" s="6">
        <v>0</v>
      </c>
      <c r="R57" s="6">
        <v>0</v>
      </c>
      <c r="S57" s="6">
        <v>1</v>
      </c>
      <c r="T57" s="6">
        <v>0</v>
      </c>
      <c r="U57" s="6">
        <v>0</v>
      </c>
      <c r="V57" s="6">
        <v>2</v>
      </c>
      <c r="W57" s="6">
        <v>1</v>
      </c>
      <c r="X57" s="6">
        <v>0</v>
      </c>
      <c r="Y57" s="6">
        <v>0</v>
      </c>
      <c r="Z57" s="6">
        <v>0</v>
      </c>
      <c r="AA57" s="6">
        <v>0</v>
      </c>
      <c r="AB57" s="6">
        <v>0</v>
      </c>
      <c r="AC57" s="6">
        <v>0</v>
      </c>
      <c r="AD57" s="6">
        <v>0</v>
      </c>
      <c r="AE57" s="6">
        <v>0</v>
      </c>
      <c r="AF57" s="6">
        <v>1</v>
      </c>
      <c r="AG57" s="6">
        <v>1</v>
      </c>
      <c r="AH57" s="6">
        <v>1</v>
      </c>
      <c r="AI57" s="6">
        <v>0</v>
      </c>
    </row>
    <row r="58" spans="1:35" hidden="1" x14ac:dyDescent="0.2">
      <c r="A58" s="38"/>
      <c r="B58" s="7">
        <v>0</v>
      </c>
      <c r="C58" s="12">
        <v>0</v>
      </c>
      <c r="D58" s="12">
        <v>0</v>
      </c>
      <c r="E58" s="7">
        <v>0</v>
      </c>
      <c r="F58" s="12">
        <v>0</v>
      </c>
      <c r="G58" s="12">
        <v>0</v>
      </c>
      <c r="H58" s="12">
        <v>0</v>
      </c>
      <c r="I58" s="7">
        <v>0</v>
      </c>
      <c r="J58" s="12">
        <v>0</v>
      </c>
      <c r="K58" s="12">
        <v>0</v>
      </c>
      <c r="L58" s="12">
        <v>0</v>
      </c>
      <c r="M58" s="12">
        <v>0</v>
      </c>
      <c r="N58" s="12">
        <v>0</v>
      </c>
      <c r="O58" s="12">
        <v>0</v>
      </c>
      <c r="P58" s="12">
        <v>0</v>
      </c>
      <c r="Q58" s="12">
        <v>0</v>
      </c>
      <c r="R58" s="12">
        <v>0</v>
      </c>
      <c r="S58" s="12">
        <v>0.01</v>
      </c>
      <c r="T58" s="12">
        <v>0</v>
      </c>
      <c r="U58" s="12">
        <v>0</v>
      </c>
      <c r="V58" s="7">
        <v>0</v>
      </c>
      <c r="W58" s="12">
        <v>0</v>
      </c>
      <c r="X58" s="12">
        <v>0</v>
      </c>
      <c r="Y58" s="12">
        <v>0</v>
      </c>
      <c r="Z58" s="12">
        <v>0</v>
      </c>
      <c r="AA58" s="12">
        <v>0</v>
      </c>
      <c r="AB58" s="12">
        <v>0</v>
      </c>
      <c r="AC58" s="12">
        <v>0</v>
      </c>
      <c r="AD58" s="12">
        <v>0</v>
      </c>
      <c r="AE58" s="12">
        <v>0</v>
      </c>
      <c r="AF58" s="12">
        <v>0</v>
      </c>
      <c r="AG58" s="7">
        <v>0</v>
      </c>
      <c r="AH58" s="12">
        <v>0</v>
      </c>
      <c r="AI58" s="12">
        <v>0</v>
      </c>
    </row>
    <row r="59" spans="1:35" hidden="1" x14ac:dyDescent="0.2">
      <c r="A59" s="38" t="s">
        <v>102</v>
      </c>
      <c r="B59" s="6">
        <v>2</v>
      </c>
      <c r="C59" s="6">
        <v>1</v>
      </c>
      <c r="D59" s="6">
        <v>1</v>
      </c>
      <c r="E59" s="6">
        <v>2</v>
      </c>
      <c r="F59" s="6">
        <v>0</v>
      </c>
      <c r="G59" s="6">
        <v>2</v>
      </c>
      <c r="H59" s="6">
        <v>0</v>
      </c>
      <c r="I59" s="6">
        <v>2</v>
      </c>
      <c r="J59" s="6">
        <v>0</v>
      </c>
      <c r="K59" s="6">
        <v>0</v>
      </c>
      <c r="L59" s="6">
        <v>1</v>
      </c>
      <c r="M59" s="6">
        <v>0</v>
      </c>
      <c r="N59" s="6">
        <v>0</v>
      </c>
      <c r="O59" s="6">
        <v>0</v>
      </c>
      <c r="P59" s="6">
        <v>0</v>
      </c>
      <c r="Q59" s="6">
        <v>1</v>
      </c>
      <c r="R59" s="6">
        <v>0</v>
      </c>
      <c r="S59" s="6">
        <v>0</v>
      </c>
      <c r="T59" s="6">
        <v>0</v>
      </c>
      <c r="U59" s="6">
        <v>0</v>
      </c>
      <c r="V59" s="6">
        <v>2</v>
      </c>
      <c r="W59" s="6">
        <v>0</v>
      </c>
      <c r="X59" s="6">
        <v>1</v>
      </c>
      <c r="Y59" s="6">
        <v>0</v>
      </c>
      <c r="Z59" s="6">
        <v>0</v>
      </c>
      <c r="AA59" s="6">
        <v>0</v>
      </c>
      <c r="AB59" s="6">
        <v>0</v>
      </c>
      <c r="AC59" s="6">
        <v>0</v>
      </c>
      <c r="AD59" s="6">
        <v>0</v>
      </c>
      <c r="AE59" s="6">
        <v>0</v>
      </c>
      <c r="AF59" s="6">
        <v>1</v>
      </c>
      <c r="AG59" s="6">
        <v>2</v>
      </c>
      <c r="AH59" s="6">
        <v>1</v>
      </c>
      <c r="AI59" s="6">
        <v>1</v>
      </c>
    </row>
    <row r="60" spans="1:35" hidden="1" x14ac:dyDescent="0.2">
      <c r="A60" s="38"/>
      <c r="B60" s="7">
        <v>0</v>
      </c>
      <c r="C60" s="12">
        <v>0</v>
      </c>
      <c r="D60" s="12">
        <v>0</v>
      </c>
      <c r="E60" s="7">
        <v>0</v>
      </c>
      <c r="F60" s="12">
        <v>0</v>
      </c>
      <c r="G60" s="12">
        <v>0</v>
      </c>
      <c r="H60" s="12">
        <v>0</v>
      </c>
      <c r="I60" s="7">
        <v>0</v>
      </c>
      <c r="J60" s="12">
        <v>0</v>
      </c>
      <c r="K60" s="12">
        <v>0</v>
      </c>
      <c r="L60" s="12">
        <v>0</v>
      </c>
      <c r="M60" s="12">
        <v>0</v>
      </c>
      <c r="N60" s="12">
        <v>0</v>
      </c>
      <c r="O60" s="12">
        <v>0</v>
      </c>
      <c r="P60" s="12">
        <v>0</v>
      </c>
      <c r="Q60" s="12">
        <v>0</v>
      </c>
      <c r="R60" s="12">
        <v>0</v>
      </c>
      <c r="S60" s="12">
        <v>0</v>
      </c>
      <c r="T60" s="12">
        <v>0</v>
      </c>
      <c r="U60" s="12">
        <v>0</v>
      </c>
      <c r="V60" s="7">
        <v>0</v>
      </c>
      <c r="W60" s="12">
        <v>0</v>
      </c>
      <c r="X60" s="12">
        <v>0</v>
      </c>
      <c r="Y60" s="12">
        <v>0</v>
      </c>
      <c r="Z60" s="12">
        <v>0</v>
      </c>
      <c r="AA60" s="12">
        <v>0</v>
      </c>
      <c r="AB60" s="12">
        <v>0</v>
      </c>
      <c r="AC60" s="12">
        <v>0</v>
      </c>
      <c r="AD60" s="12">
        <v>0</v>
      </c>
      <c r="AE60" s="12">
        <v>0</v>
      </c>
      <c r="AF60" s="12">
        <v>0</v>
      </c>
      <c r="AG60" s="7">
        <v>0</v>
      </c>
      <c r="AH60" s="12">
        <v>0</v>
      </c>
      <c r="AI60" s="12">
        <v>0</v>
      </c>
    </row>
    <row r="61" spans="1:35" hidden="1" x14ac:dyDescent="0.2">
      <c r="A61" s="38" t="s">
        <v>103</v>
      </c>
      <c r="B61" s="6">
        <v>1</v>
      </c>
      <c r="C61" s="6">
        <v>1</v>
      </c>
      <c r="D61" s="6">
        <v>0</v>
      </c>
      <c r="E61" s="6">
        <v>1</v>
      </c>
      <c r="F61" s="6">
        <v>0</v>
      </c>
      <c r="G61" s="6">
        <v>1</v>
      </c>
      <c r="H61" s="6">
        <v>0</v>
      </c>
      <c r="I61" s="6">
        <v>1</v>
      </c>
      <c r="J61" s="6">
        <v>0</v>
      </c>
      <c r="K61" s="6">
        <v>0</v>
      </c>
      <c r="L61" s="6">
        <v>0</v>
      </c>
      <c r="M61" s="6">
        <v>0</v>
      </c>
      <c r="N61" s="6">
        <v>0</v>
      </c>
      <c r="O61" s="6">
        <v>0</v>
      </c>
      <c r="P61" s="6">
        <v>0</v>
      </c>
      <c r="Q61" s="6">
        <v>0</v>
      </c>
      <c r="R61" s="6">
        <v>1</v>
      </c>
      <c r="S61" s="6">
        <v>0</v>
      </c>
      <c r="T61" s="6">
        <v>0</v>
      </c>
      <c r="U61" s="6">
        <v>0</v>
      </c>
      <c r="V61" s="6">
        <v>1</v>
      </c>
      <c r="W61" s="6">
        <v>0</v>
      </c>
      <c r="X61" s="6">
        <v>1</v>
      </c>
      <c r="Y61" s="6">
        <v>0</v>
      </c>
      <c r="Z61" s="6">
        <v>0</v>
      </c>
      <c r="AA61" s="6">
        <v>0</v>
      </c>
      <c r="AB61" s="6">
        <v>0</v>
      </c>
      <c r="AC61" s="6">
        <v>0</v>
      </c>
      <c r="AD61" s="6">
        <v>0</v>
      </c>
      <c r="AE61" s="6">
        <v>0</v>
      </c>
      <c r="AF61" s="6">
        <v>0</v>
      </c>
      <c r="AG61" s="6">
        <v>1</v>
      </c>
      <c r="AH61" s="6">
        <v>1</v>
      </c>
      <c r="AI61" s="6">
        <v>0</v>
      </c>
    </row>
    <row r="62" spans="1:35" hidden="1" x14ac:dyDescent="0.2">
      <c r="A62" s="38"/>
      <c r="B62" s="7">
        <v>0</v>
      </c>
      <c r="C62" s="12">
        <v>0</v>
      </c>
      <c r="D62" s="12">
        <v>0</v>
      </c>
      <c r="E62" s="7">
        <v>0</v>
      </c>
      <c r="F62" s="12">
        <v>0</v>
      </c>
      <c r="G62" s="12">
        <v>0</v>
      </c>
      <c r="H62" s="12">
        <v>0</v>
      </c>
      <c r="I62" s="7">
        <v>0</v>
      </c>
      <c r="J62" s="12">
        <v>0</v>
      </c>
      <c r="K62" s="12">
        <v>0</v>
      </c>
      <c r="L62" s="12">
        <v>0</v>
      </c>
      <c r="M62" s="12">
        <v>0</v>
      </c>
      <c r="N62" s="12">
        <v>0</v>
      </c>
      <c r="O62" s="12">
        <v>0</v>
      </c>
      <c r="P62" s="12">
        <v>0</v>
      </c>
      <c r="Q62" s="12">
        <v>0</v>
      </c>
      <c r="R62" s="12">
        <v>0</v>
      </c>
      <c r="S62" s="12">
        <v>0</v>
      </c>
      <c r="T62" s="12">
        <v>0</v>
      </c>
      <c r="U62" s="12">
        <v>0</v>
      </c>
      <c r="V62" s="7">
        <v>0</v>
      </c>
      <c r="W62" s="12">
        <v>0</v>
      </c>
      <c r="X62" s="12">
        <v>0</v>
      </c>
      <c r="Y62" s="12">
        <v>0</v>
      </c>
      <c r="Z62" s="12">
        <v>0</v>
      </c>
      <c r="AA62" s="12">
        <v>0</v>
      </c>
      <c r="AB62" s="12">
        <v>0</v>
      </c>
      <c r="AC62" s="12">
        <v>0</v>
      </c>
      <c r="AD62" s="12">
        <v>0</v>
      </c>
      <c r="AE62" s="12">
        <v>0</v>
      </c>
      <c r="AF62" s="12">
        <v>0</v>
      </c>
      <c r="AG62" s="7">
        <v>0</v>
      </c>
      <c r="AH62" s="12">
        <v>0</v>
      </c>
      <c r="AI62" s="12">
        <v>0</v>
      </c>
    </row>
    <row r="63" spans="1:35" hidden="1" x14ac:dyDescent="0.2">
      <c r="A63" s="38" t="s">
        <v>104</v>
      </c>
      <c r="B63" s="6">
        <v>14</v>
      </c>
      <c r="C63" s="6">
        <v>7</v>
      </c>
      <c r="D63" s="6">
        <v>8</v>
      </c>
      <c r="E63" s="6">
        <v>14</v>
      </c>
      <c r="F63" s="6">
        <v>6</v>
      </c>
      <c r="G63" s="6">
        <v>5</v>
      </c>
      <c r="H63" s="6">
        <v>3</v>
      </c>
      <c r="I63" s="6">
        <v>14</v>
      </c>
      <c r="J63" s="6">
        <v>2</v>
      </c>
      <c r="K63" s="6">
        <v>4</v>
      </c>
      <c r="L63" s="6">
        <v>2</v>
      </c>
      <c r="M63" s="6">
        <v>2</v>
      </c>
      <c r="N63" s="6">
        <v>0</v>
      </c>
      <c r="O63" s="6">
        <v>1</v>
      </c>
      <c r="P63" s="6">
        <v>0</v>
      </c>
      <c r="Q63" s="6">
        <v>0</v>
      </c>
      <c r="R63" s="6">
        <v>2</v>
      </c>
      <c r="S63" s="6">
        <v>1</v>
      </c>
      <c r="T63" s="6">
        <v>0</v>
      </c>
      <c r="U63" s="6">
        <v>0</v>
      </c>
      <c r="V63" s="6">
        <v>14</v>
      </c>
      <c r="W63" s="6">
        <v>1</v>
      </c>
      <c r="X63" s="6">
        <v>7</v>
      </c>
      <c r="Y63" s="6">
        <v>2</v>
      </c>
      <c r="Z63" s="6">
        <v>2</v>
      </c>
      <c r="AA63" s="6">
        <v>0</v>
      </c>
      <c r="AB63" s="6">
        <v>0</v>
      </c>
      <c r="AC63" s="6">
        <v>0</v>
      </c>
      <c r="AD63" s="6">
        <v>0</v>
      </c>
      <c r="AE63" s="6">
        <v>1</v>
      </c>
      <c r="AF63" s="6">
        <v>2</v>
      </c>
      <c r="AG63" s="6">
        <v>13</v>
      </c>
      <c r="AH63" s="6">
        <v>3</v>
      </c>
      <c r="AI63" s="6">
        <v>10</v>
      </c>
    </row>
    <row r="64" spans="1:35" hidden="1" x14ac:dyDescent="0.2">
      <c r="A64" s="38"/>
      <c r="B64" s="7">
        <v>0.01</v>
      </c>
      <c r="C64" s="12">
        <v>0.01</v>
      </c>
      <c r="D64" s="12">
        <v>0.01</v>
      </c>
      <c r="E64" s="7">
        <v>0.01</v>
      </c>
      <c r="F64" s="12">
        <v>0.01</v>
      </c>
      <c r="G64" s="12">
        <v>0.01</v>
      </c>
      <c r="H64" s="12">
        <v>0</v>
      </c>
      <c r="I64" s="7">
        <v>0.01</v>
      </c>
      <c r="J64" s="12">
        <v>0.02</v>
      </c>
      <c r="K64" s="12">
        <v>0.02</v>
      </c>
      <c r="L64" s="12">
        <v>0.01</v>
      </c>
      <c r="M64" s="12">
        <v>0.02</v>
      </c>
      <c r="N64" s="12">
        <v>0</v>
      </c>
      <c r="O64" s="12">
        <v>0</v>
      </c>
      <c r="P64" s="12">
        <v>0</v>
      </c>
      <c r="Q64" s="12">
        <v>0</v>
      </c>
      <c r="R64" s="12">
        <v>0.01</v>
      </c>
      <c r="S64" s="12">
        <v>0.01</v>
      </c>
      <c r="T64" s="12">
        <v>0</v>
      </c>
      <c r="U64" s="12">
        <v>0</v>
      </c>
      <c r="V64" s="7">
        <v>0.01</v>
      </c>
      <c r="W64" s="12">
        <v>0</v>
      </c>
      <c r="X64" s="12">
        <v>0.01</v>
      </c>
      <c r="Y64" s="12">
        <v>0.02</v>
      </c>
      <c r="Z64" s="12">
        <v>0.01</v>
      </c>
      <c r="AA64" s="12">
        <v>0</v>
      </c>
      <c r="AB64" s="12">
        <v>0</v>
      </c>
      <c r="AC64" s="12">
        <v>0</v>
      </c>
      <c r="AD64" s="12">
        <v>0</v>
      </c>
      <c r="AE64" s="12">
        <v>0.01</v>
      </c>
      <c r="AF64" s="12">
        <v>0.01</v>
      </c>
      <c r="AG64" s="7">
        <v>0.01</v>
      </c>
      <c r="AH64" s="12">
        <v>0</v>
      </c>
      <c r="AI64" s="12">
        <v>0.01</v>
      </c>
    </row>
    <row r="65" spans="1:35" hidden="1" x14ac:dyDescent="0.2">
      <c r="A65" s="38" t="s">
        <v>105</v>
      </c>
      <c r="B65" s="6">
        <v>2</v>
      </c>
      <c r="C65" s="6">
        <v>2</v>
      </c>
      <c r="D65" s="6">
        <v>0</v>
      </c>
      <c r="E65" s="6">
        <v>2</v>
      </c>
      <c r="F65" s="6">
        <v>2</v>
      </c>
      <c r="G65" s="6">
        <v>0</v>
      </c>
      <c r="H65" s="6">
        <v>0</v>
      </c>
      <c r="I65" s="6">
        <v>2</v>
      </c>
      <c r="J65" s="6">
        <v>2</v>
      </c>
      <c r="K65" s="6">
        <v>0</v>
      </c>
      <c r="L65" s="6">
        <v>0</v>
      </c>
      <c r="M65" s="6">
        <v>0</v>
      </c>
      <c r="N65" s="6">
        <v>0</v>
      </c>
      <c r="O65" s="6">
        <v>0</v>
      </c>
      <c r="P65" s="6">
        <v>0</v>
      </c>
      <c r="Q65" s="6">
        <v>0</v>
      </c>
      <c r="R65" s="6">
        <v>0</v>
      </c>
      <c r="S65" s="6">
        <v>0</v>
      </c>
      <c r="T65" s="6">
        <v>0</v>
      </c>
      <c r="U65" s="6">
        <v>0</v>
      </c>
      <c r="V65" s="6">
        <v>2</v>
      </c>
      <c r="W65" s="6">
        <v>0</v>
      </c>
      <c r="X65" s="6">
        <v>0</v>
      </c>
      <c r="Y65" s="6">
        <v>2</v>
      </c>
      <c r="Z65" s="6">
        <v>0</v>
      </c>
      <c r="AA65" s="6">
        <v>0</v>
      </c>
      <c r="AB65" s="6">
        <v>0</v>
      </c>
      <c r="AC65" s="6">
        <v>0</v>
      </c>
      <c r="AD65" s="6">
        <v>0</v>
      </c>
      <c r="AE65" s="6">
        <v>0</v>
      </c>
      <c r="AF65" s="6">
        <v>0</v>
      </c>
      <c r="AG65" s="6">
        <v>2</v>
      </c>
      <c r="AH65" s="6">
        <v>0</v>
      </c>
      <c r="AI65" s="6">
        <v>2</v>
      </c>
    </row>
    <row r="66" spans="1:35" hidden="1" x14ac:dyDescent="0.2">
      <c r="A66" s="38"/>
      <c r="B66" s="7">
        <v>0</v>
      </c>
      <c r="C66" s="12">
        <v>0</v>
      </c>
      <c r="D66" s="12">
        <v>0</v>
      </c>
      <c r="E66" s="7">
        <v>0</v>
      </c>
      <c r="F66" s="12">
        <v>0</v>
      </c>
      <c r="G66" s="12">
        <v>0</v>
      </c>
      <c r="H66" s="12">
        <v>0</v>
      </c>
      <c r="I66" s="7">
        <v>0</v>
      </c>
      <c r="J66" s="12">
        <v>0.02</v>
      </c>
      <c r="K66" s="12">
        <v>0</v>
      </c>
      <c r="L66" s="12">
        <v>0</v>
      </c>
      <c r="M66" s="12">
        <v>0</v>
      </c>
      <c r="N66" s="12">
        <v>0</v>
      </c>
      <c r="O66" s="12">
        <v>0</v>
      </c>
      <c r="P66" s="12">
        <v>0</v>
      </c>
      <c r="Q66" s="12">
        <v>0</v>
      </c>
      <c r="R66" s="12">
        <v>0</v>
      </c>
      <c r="S66" s="12">
        <v>0</v>
      </c>
      <c r="T66" s="12">
        <v>0</v>
      </c>
      <c r="U66" s="12">
        <v>0</v>
      </c>
      <c r="V66" s="7">
        <v>0</v>
      </c>
      <c r="W66" s="12">
        <v>0</v>
      </c>
      <c r="X66" s="12">
        <v>0</v>
      </c>
      <c r="Y66" s="12">
        <v>0.01</v>
      </c>
      <c r="Z66" s="12">
        <v>0</v>
      </c>
      <c r="AA66" s="12">
        <v>0</v>
      </c>
      <c r="AB66" s="12">
        <v>0</v>
      </c>
      <c r="AC66" s="12">
        <v>0</v>
      </c>
      <c r="AD66" s="12">
        <v>0</v>
      </c>
      <c r="AE66" s="12">
        <v>0</v>
      </c>
      <c r="AF66" s="12">
        <v>0</v>
      </c>
      <c r="AG66" s="7">
        <v>0</v>
      </c>
      <c r="AH66" s="12">
        <v>0</v>
      </c>
      <c r="AI66" s="12">
        <v>0</v>
      </c>
    </row>
    <row r="67" spans="1:35" hidden="1" x14ac:dyDescent="0.2">
      <c r="A67" s="38" t="s">
        <v>106</v>
      </c>
      <c r="B67" s="6">
        <v>0</v>
      </c>
      <c r="C67" s="6">
        <v>0</v>
      </c>
      <c r="D67" s="6">
        <v>0</v>
      </c>
      <c r="E67" s="6">
        <v>0</v>
      </c>
      <c r="F67" s="6">
        <v>0</v>
      </c>
      <c r="G67" s="6">
        <v>0</v>
      </c>
      <c r="H67" s="6">
        <v>0</v>
      </c>
      <c r="I67" s="6">
        <v>0</v>
      </c>
      <c r="J67" s="6">
        <v>0</v>
      </c>
      <c r="K67" s="6">
        <v>0</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row>
    <row r="68" spans="1:35" hidden="1" x14ac:dyDescent="0.2">
      <c r="A68" s="38"/>
      <c r="B68" s="7">
        <v>0</v>
      </c>
      <c r="C68" s="12">
        <v>0</v>
      </c>
      <c r="D68" s="12">
        <v>0</v>
      </c>
      <c r="E68" s="7">
        <v>0</v>
      </c>
      <c r="F68" s="12">
        <v>0</v>
      </c>
      <c r="G68" s="12">
        <v>0</v>
      </c>
      <c r="H68" s="12">
        <v>0</v>
      </c>
      <c r="I68" s="7">
        <v>0</v>
      </c>
      <c r="J68" s="12">
        <v>0</v>
      </c>
      <c r="K68" s="12">
        <v>0</v>
      </c>
      <c r="L68" s="12">
        <v>0</v>
      </c>
      <c r="M68" s="12">
        <v>0</v>
      </c>
      <c r="N68" s="12">
        <v>0</v>
      </c>
      <c r="O68" s="12">
        <v>0</v>
      </c>
      <c r="P68" s="12">
        <v>0</v>
      </c>
      <c r="Q68" s="12">
        <v>0</v>
      </c>
      <c r="R68" s="12">
        <v>0</v>
      </c>
      <c r="S68" s="12">
        <v>0</v>
      </c>
      <c r="T68" s="12">
        <v>0</v>
      </c>
      <c r="U68" s="12">
        <v>0</v>
      </c>
      <c r="V68" s="7">
        <v>0</v>
      </c>
      <c r="W68" s="12">
        <v>0</v>
      </c>
      <c r="X68" s="12">
        <v>0</v>
      </c>
      <c r="Y68" s="12">
        <v>0</v>
      </c>
      <c r="Z68" s="12">
        <v>0</v>
      </c>
      <c r="AA68" s="12">
        <v>0</v>
      </c>
      <c r="AB68" s="12">
        <v>0</v>
      </c>
      <c r="AC68" s="12">
        <v>0</v>
      </c>
      <c r="AD68" s="12">
        <v>0</v>
      </c>
      <c r="AE68" s="12">
        <v>0</v>
      </c>
      <c r="AF68" s="12">
        <v>0</v>
      </c>
      <c r="AG68" s="7">
        <v>0</v>
      </c>
      <c r="AH68" s="12">
        <v>0</v>
      </c>
      <c r="AI68" s="12">
        <v>0</v>
      </c>
    </row>
    <row r="69" spans="1:35" hidden="1" x14ac:dyDescent="0.2">
      <c r="A69" s="38" t="s">
        <v>107</v>
      </c>
      <c r="B69" s="6">
        <v>1</v>
      </c>
      <c r="C69" s="6">
        <v>1</v>
      </c>
      <c r="D69" s="6">
        <v>1</v>
      </c>
      <c r="E69" s="6">
        <v>1</v>
      </c>
      <c r="F69" s="6">
        <v>0</v>
      </c>
      <c r="G69" s="6">
        <v>1</v>
      </c>
      <c r="H69" s="6">
        <v>1</v>
      </c>
      <c r="I69" s="6">
        <v>1</v>
      </c>
      <c r="J69" s="6">
        <v>0</v>
      </c>
      <c r="K69" s="6">
        <v>0</v>
      </c>
      <c r="L69" s="6">
        <v>0</v>
      </c>
      <c r="M69" s="6">
        <v>0</v>
      </c>
      <c r="N69" s="6">
        <v>0</v>
      </c>
      <c r="O69" s="6">
        <v>0</v>
      </c>
      <c r="P69" s="6">
        <v>0</v>
      </c>
      <c r="Q69" s="6">
        <v>1</v>
      </c>
      <c r="R69" s="6">
        <v>0</v>
      </c>
      <c r="S69" s="6">
        <v>0</v>
      </c>
      <c r="T69" s="6">
        <v>0</v>
      </c>
      <c r="U69" s="6">
        <v>1</v>
      </c>
      <c r="V69" s="6">
        <v>1</v>
      </c>
      <c r="W69" s="6">
        <v>1</v>
      </c>
      <c r="X69" s="6">
        <v>0</v>
      </c>
      <c r="Y69" s="6">
        <v>0</v>
      </c>
      <c r="Z69" s="6">
        <v>0</v>
      </c>
      <c r="AA69" s="6">
        <v>0</v>
      </c>
      <c r="AB69" s="6">
        <v>0</v>
      </c>
      <c r="AC69" s="6">
        <v>0</v>
      </c>
      <c r="AD69" s="6">
        <v>0</v>
      </c>
      <c r="AE69" s="6">
        <v>1</v>
      </c>
      <c r="AF69" s="6">
        <v>0</v>
      </c>
      <c r="AG69" s="6">
        <v>1</v>
      </c>
      <c r="AH69" s="6">
        <v>0</v>
      </c>
      <c r="AI69" s="6">
        <v>1</v>
      </c>
    </row>
    <row r="70" spans="1:35" hidden="1" x14ac:dyDescent="0.2">
      <c r="A70" s="38"/>
      <c r="B70" s="7">
        <v>0</v>
      </c>
      <c r="C70" s="12">
        <v>0</v>
      </c>
      <c r="D70" s="12">
        <v>0</v>
      </c>
      <c r="E70" s="7">
        <v>0</v>
      </c>
      <c r="F70" s="12">
        <v>0</v>
      </c>
      <c r="G70" s="12">
        <v>0</v>
      </c>
      <c r="H70" s="12">
        <v>0</v>
      </c>
      <c r="I70" s="7">
        <v>0</v>
      </c>
      <c r="J70" s="12">
        <v>0</v>
      </c>
      <c r="K70" s="12">
        <v>0</v>
      </c>
      <c r="L70" s="12">
        <v>0</v>
      </c>
      <c r="M70" s="12">
        <v>0</v>
      </c>
      <c r="N70" s="12">
        <v>0</v>
      </c>
      <c r="O70" s="12">
        <v>0</v>
      </c>
      <c r="P70" s="12">
        <v>0</v>
      </c>
      <c r="Q70" s="12">
        <v>0</v>
      </c>
      <c r="R70" s="12">
        <v>0</v>
      </c>
      <c r="S70" s="12">
        <v>0</v>
      </c>
      <c r="T70" s="12">
        <v>0</v>
      </c>
      <c r="U70" s="12">
        <v>0.01</v>
      </c>
      <c r="V70" s="7">
        <v>0</v>
      </c>
      <c r="W70" s="12">
        <v>0</v>
      </c>
      <c r="X70" s="12">
        <v>0</v>
      </c>
      <c r="Y70" s="12">
        <v>0</v>
      </c>
      <c r="Z70" s="12">
        <v>0</v>
      </c>
      <c r="AA70" s="12">
        <v>0</v>
      </c>
      <c r="AB70" s="12">
        <v>0</v>
      </c>
      <c r="AC70" s="12">
        <v>0</v>
      </c>
      <c r="AD70" s="12">
        <v>0</v>
      </c>
      <c r="AE70" s="12">
        <v>0</v>
      </c>
      <c r="AF70" s="12">
        <v>0</v>
      </c>
      <c r="AG70" s="7">
        <v>0</v>
      </c>
      <c r="AH70" s="12">
        <v>0</v>
      </c>
      <c r="AI70" s="12">
        <v>0</v>
      </c>
    </row>
    <row r="71" spans="1:35" hidden="1" x14ac:dyDescent="0.2">
      <c r="A71" s="38" t="s">
        <v>108</v>
      </c>
      <c r="B71" s="6">
        <v>2</v>
      </c>
      <c r="C71" s="6">
        <v>1</v>
      </c>
      <c r="D71" s="6">
        <v>1</v>
      </c>
      <c r="E71" s="6">
        <v>2</v>
      </c>
      <c r="F71" s="6">
        <v>1</v>
      </c>
      <c r="G71" s="6">
        <v>1</v>
      </c>
      <c r="H71" s="6">
        <v>0</v>
      </c>
      <c r="I71" s="6">
        <v>2</v>
      </c>
      <c r="J71" s="6">
        <v>0</v>
      </c>
      <c r="K71" s="6">
        <v>0</v>
      </c>
      <c r="L71" s="6">
        <v>0</v>
      </c>
      <c r="M71" s="6">
        <v>0</v>
      </c>
      <c r="N71" s="6">
        <v>2</v>
      </c>
      <c r="O71" s="6">
        <v>0</v>
      </c>
      <c r="P71" s="6">
        <v>0</v>
      </c>
      <c r="Q71" s="6">
        <v>0</v>
      </c>
      <c r="R71" s="6">
        <v>0</v>
      </c>
      <c r="S71" s="6">
        <v>0</v>
      </c>
      <c r="T71" s="6">
        <v>0</v>
      </c>
      <c r="U71" s="6">
        <v>0</v>
      </c>
      <c r="V71" s="6">
        <v>2</v>
      </c>
      <c r="W71" s="6">
        <v>2</v>
      </c>
      <c r="X71" s="6">
        <v>0</v>
      </c>
      <c r="Y71" s="6">
        <v>0</v>
      </c>
      <c r="Z71" s="6">
        <v>0</v>
      </c>
      <c r="AA71" s="6">
        <v>0</v>
      </c>
      <c r="AB71" s="6">
        <v>0</v>
      </c>
      <c r="AC71" s="6">
        <v>0</v>
      </c>
      <c r="AD71" s="6">
        <v>0</v>
      </c>
      <c r="AE71" s="6">
        <v>0</v>
      </c>
      <c r="AF71" s="6">
        <v>0</v>
      </c>
      <c r="AG71" s="6">
        <v>2</v>
      </c>
      <c r="AH71" s="6">
        <v>2</v>
      </c>
      <c r="AI71" s="6">
        <v>0</v>
      </c>
    </row>
    <row r="72" spans="1:35" hidden="1" x14ac:dyDescent="0.2">
      <c r="A72" s="38"/>
      <c r="B72" s="7">
        <v>0</v>
      </c>
      <c r="C72" s="12">
        <v>0</v>
      </c>
      <c r="D72" s="12">
        <v>0</v>
      </c>
      <c r="E72" s="7">
        <v>0</v>
      </c>
      <c r="F72" s="12">
        <v>0</v>
      </c>
      <c r="G72" s="12">
        <v>0</v>
      </c>
      <c r="H72" s="12">
        <v>0</v>
      </c>
      <c r="I72" s="7">
        <v>0</v>
      </c>
      <c r="J72" s="12">
        <v>0</v>
      </c>
      <c r="K72" s="12">
        <v>0</v>
      </c>
      <c r="L72" s="12">
        <v>0</v>
      </c>
      <c r="M72" s="12">
        <v>0</v>
      </c>
      <c r="N72" s="12">
        <v>0.01</v>
      </c>
      <c r="O72" s="12">
        <v>0</v>
      </c>
      <c r="P72" s="12">
        <v>0</v>
      </c>
      <c r="Q72" s="12">
        <v>0</v>
      </c>
      <c r="R72" s="12">
        <v>0</v>
      </c>
      <c r="S72" s="12">
        <v>0</v>
      </c>
      <c r="T72" s="12">
        <v>0</v>
      </c>
      <c r="U72" s="12">
        <v>0</v>
      </c>
      <c r="V72" s="7">
        <v>0</v>
      </c>
      <c r="W72" s="12">
        <v>0</v>
      </c>
      <c r="X72" s="12">
        <v>0</v>
      </c>
      <c r="Y72" s="12">
        <v>0</v>
      </c>
      <c r="Z72" s="12">
        <v>0</v>
      </c>
      <c r="AA72" s="12">
        <v>0</v>
      </c>
      <c r="AB72" s="12">
        <v>0</v>
      </c>
      <c r="AC72" s="12">
        <v>0</v>
      </c>
      <c r="AD72" s="12">
        <v>0</v>
      </c>
      <c r="AE72" s="12">
        <v>0</v>
      </c>
      <c r="AF72" s="12">
        <v>0</v>
      </c>
      <c r="AG72" s="7">
        <v>0</v>
      </c>
      <c r="AH72" s="12">
        <v>0</v>
      </c>
      <c r="AI72" s="12">
        <v>0</v>
      </c>
    </row>
    <row r="73" spans="1:35" hidden="1" x14ac:dyDescent="0.2">
      <c r="A73" s="38" t="s">
        <v>109</v>
      </c>
      <c r="B73" s="6">
        <v>133</v>
      </c>
      <c r="C73" s="6">
        <v>50</v>
      </c>
      <c r="D73" s="6">
        <v>83</v>
      </c>
      <c r="E73" s="6">
        <v>133</v>
      </c>
      <c r="F73" s="6">
        <v>46</v>
      </c>
      <c r="G73" s="6">
        <v>52</v>
      </c>
      <c r="H73" s="6">
        <v>34</v>
      </c>
      <c r="I73" s="6">
        <v>133</v>
      </c>
      <c r="J73" s="6">
        <v>3</v>
      </c>
      <c r="K73" s="6">
        <v>19</v>
      </c>
      <c r="L73" s="6">
        <v>13</v>
      </c>
      <c r="M73" s="6">
        <v>13</v>
      </c>
      <c r="N73" s="6">
        <v>13</v>
      </c>
      <c r="O73" s="6">
        <v>11</v>
      </c>
      <c r="P73" s="6">
        <v>16</v>
      </c>
      <c r="Q73" s="6">
        <v>16</v>
      </c>
      <c r="R73" s="6">
        <v>4</v>
      </c>
      <c r="S73" s="6">
        <v>9</v>
      </c>
      <c r="T73" s="6">
        <v>9</v>
      </c>
      <c r="U73" s="6">
        <v>6</v>
      </c>
      <c r="V73" s="6">
        <v>133</v>
      </c>
      <c r="W73" s="6">
        <v>23</v>
      </c>
      <c r="X73" s="6">
        <v>47</v>
      </c>
      <c r="Y73" s="6">
        <v>7</v>
      </c>
      <c r="Z73" s="6">
        <v>10</v>
      </c>
      <c r="AA73" s="6">
        <v>2</v>
      </c>
      <c r="AB73" s="6">
        <v>0</v>
      </c>
      <c r="AC73" s="6">
        <v>2</v>
      </c>
      <c r="AD73" s="6">
        <v>1</v>
      </c>
      <c r="AE73" s="6">
        <v>17</v>
      </c>
      <c r="AF73" s="6">
        <v>23</v>
      </c>
      <c r="AG73" s="6">
        <v>121</v>
      </c>
      <c r="AH73" s="6">
        <v>55</v>
      </c>
      <c r="AI73" s="6">
        <v>66</v>
      </c>
    </row>
    <row r="74" spans="1:35" hidden="1" x14ac:dyDescent="0.2">
      <c r="A74" s="38"/>
      <c r="B74" s="7">
        <v>7.0000000000000007E-2</v>
      </c>
      <c r="C74" s="12">
        <v>0.05</v>
      </c>
      <c r="D74" s="12">
        <v>0.08</v>
      </c>
      <c r="E74" s="7">
        <v>7.0000000000000007E-2</v>
      </c>
      <c r="F74" s="12">
        <v>0.08</v>
      </c>
      <c r="G74" s="12">
        <v>7.0000000000000007E-2</v>
      </c>
      <c r="H74" s="12">
        <v>0.05</v>
      </c>
      <c r="I74" s="7">
        <v>7.0000000000000007E-2</v>
      </c>
      <c r="J74" s="12">
        <v>0.03</v>
      </c>
      <c r="K74" s="12">
        <v>0.09</v>
      </c>
      <c r="L74" s="12">
        <v>0.08</v>
      </c>
      <c r="M74" s="12">
        <v>0.09</v>
      </c>
      <c r="N74" s="12">
        <v>7.0000000000000007E-2</v>
      </c>
      <c r="O74" s="12">
        <v>0.06</v>
      </c>
      <c r="P74" s="12">
        <v>0.06</v>
      </c>
      <c r="Q74" s="12">
        <v>0.06</v>
      </c>
      <c r="R74" s="12">
        <v>0.02</v>
      </c>
      <c r="S74" s="12">
        <v>0.1</v>
      </c>
      <c r="T74" s="12">
        <v>0.05</v>
      </c>
      <c r="U74" s="12">
        <v>0.11</v>
      </c>
      <c r="V74" s="7">
        <v>7.0000000000000007E-2</v>
      </c>
      <c r="W74" s="12">
        <v>0.04</v>
      </c>
      <c r="X74" s="12">
        <v>0.08</v>
      </c>
      <c r="Y74" s="12">
        <v>0.06</v>
      </c>
      <c r="Z74" s="12">
        <v>0.09</v>
      </c>
      <c r="AA74" s="12">
        <v>0.03</v>
      </c>
      <c r="AB74" s="12">
        <v>0</v>
      </c>
      <c r="AC74" s="12">
        <v>0.03</v>
      </c>
      <c r="AD74" s="12">
        <v>0.03</v>
      </c>
      <c r="AE74" s="12">
        <v>0.13</v>
      </c>
      <c r="AF74" s="12">
        <v>0.08</v>
      </c>
      <c r="AG74" s="7">
        <v>7.0000000000000007E-2</v>
      </c>
      <c r="AH74" s="12">
        <v>0.06</v>
      </c>
      <c r="AI74" s="12">
        <v>7.0000000000000007E-2</v>
      </c>
    </row>
    <row r="75" spans="1:35" hidden="1" x14ac:dyDescent="0.2">
      <c r="A75" s="38" t="s">
        <v>110</v>
      </c>
      <c r="B75" s="6">
        <v>1</v>
      </c>
      <c r="C75" s="6">
        <v>1</v>
      </c>
      <c r="D75" s="6">
        <v>0</v>
      </c>
      <c r="E75" s="6">
        <v>1</v>
      </c>
      <c r="F75" s="6">
        <v>0</v>
      </c>
      <c r="G75" s="6">
        <v>1</v>
      </c>
      <c r="H75" s="6">
        <v>0</v>
      </c>
      <c r="I75" s="6">
        <v>1</v>
      </c>
      <c r="J75" s="6">
        <v>0</v>
      </c>
      <c r="K75" s="6">
        <v>0</v>
      </c>
      <c r="L75" s="6">
        <v>0</v>
      </c>
      <c r="M75" s="6">
        <v>0</v>
      </c>
      <c r="N75" s="6">
        <v>0</v>
      </c>
      <c r="O75" s="6">
        <v>0</v>
      </c>
      <c r="P75" s="6">
        <v>1</v>
      </c>
      <c r="Q75" s="6">
        <v>0</v>
      </c>
      <c r="R75" s="6">
        <v>0</v>
      </c>
      <c r="S75" s="6">
        <v>0</v>
      </c>
      <c r="T75" s="6">
        <v>0</v>
      </c>
      <c r="U75" s="6">
        <v>0</v>
      </c>
      <c r="V75" s="6">
        <v>1</v>
      </c>
      <c r="W75" s="6">
        <v>1</v>
      </c>
      <c r="X75" s="6">
        <v>0</v>
      </c>
      <c r="Y75" s="6">
        <v>0</v>
      </c>
      <c r="Z75" s="6">
        <v>0</v>
      </c>
      <c r="AA75" s="6">
        <v>0</v>
      </c>
      <c r="AB75" s="6">
        <v>0</v>
      </c>
      <c r="AC75" s="6">
        <v>0</v>
      </c>
      <c r="AD75" s="6">
        <v>0</v>
      </c>
      <c r="AE75" s="6">
        <v>0</v>
      </c>
      <c r="AF75" s="6">
        <v>0</v>
      </c>
      <c r="AG75" s="6">
        <v>1</v>
      </c>
      <c r="AH75" s="6">
        <v>1</v>
      </c>
      <c r="AI75" s="6">
        <v>0</v>
      </c>
    </row>
    <row r="76" spans="1:35" hidden="1" x14ac:dyDescent="0.2">
      <c r="A76" s="38"/>
      <c r="B76" s="7">
        <v>0</v>
      </c>
      <c r="C76" s="12">
        <v>0</v>
      </c>
      <c r="D76" s="12">
        <v>0</v>
      </c>
      <c r="E76" s="7">
        <v>0</v>
      </c>
      <c r="F76" s="12">
        <v>0</v>
      </c>
      <c r="G76" s="12">
        <v>0</v>
      </c>
      <c r="H76" s="12">
        <v>0</v>
      </c>
      <c r="I76" s="7">
        <v>0</v>
      </c>
      <c r="J76" s="12">
        <v>0</v>
      </c>
      <c r="K76" s="12">
        <v>0</v>
      </c>
      <c r="L76" s="12">
        <v>0</v>
      </c>
      <c r="M76" s="12">
        <v>0</v>
      </c>
      <c r="N76" s="12">
        <v>0</v>
      </c>
      <c r="O76" s="12">
        <v>0</v>
      </c>
      <c r="P76" s="12">
        <v>0</v>
      </c>
      <c r="Q76" s="12">
        <v>0</v>
      </c>
      <c r="R76" s="12">
        <v>0</v>
      </c>
      <c r="S76" s="12">
        <v>0</v>
      </c>
      <c r="T76" s="12">
        <v>0</v>
      </c>
      <c r="U76" s="12">
        <v>0</v>
      </c>
      <c r="V76" s="7">
        <v>0</v>
      </c>
      <c r="W76" s="12">
        <v>0</v>
      </c>
      <c r="X76" s="12">
        <v>0</v>
      </c>
      <c r="Y76" s="12">
        <v>0</v>
      </c>
      <c r="Z76" s="12">
        <v>0</v>
      </c>
      <c r="AA76" s="12">
        <v>0</v>
      </c>
      <c r="AB76" s="12">
        <v>0</v>
      </c>
      <c r="AC76" s="12">
        <v>0</v>
      </c>
      <c r="AD76" s="12">
        <v>0</v>
      </c>
      <c r="AE76" s="12">
        <v>0</v>
      </c>
      <c r="AF76" s="12">
        <v>0</v>
      </c>
      <c r="AG76" s="7">
        <v>0</v>
      </c>
      <c r="AH76" s="12">
        <v>0</v>
      </c>
      <c r="AI76" s="12">
        <v>0</v>
      </c>
    </row>
    <row r="77" spans="1:35" hidden="1" x14ac:dyDescent="0.2">
      <c r="A77" s="38" t="s">
        <v>111</v>
      </c>
      <c r="B77" s="6">
        <v>5</v>
      </c>
      <c r="C77" s="6">
        <v>3</v>
      </c>
      <c r="D77" s="6">
        <v>1</v>
      </c>
      <c r="E77" s="6">
        <v>5</v>
      </c>
      <c r="F77" s="6">
        <v>2</v>
      </c>
      <c r="G77" s="6">
        <v>2</v>
      </c>
      <c r="H77" s="6">
        <v>0</v>
      </c>
      <c r="I77" s="6">
        <v>5</v>
      </c>
      <c r="J77" s="6">
        <v>0</v>
      </c>
      <c r="K77" s="6">
        <v>0</v>
      </c>
      <c r="L77" s="6">
        <v>0</v>
      </c>
      <c r="M77" s="6">
        <v>0</v>
      </c>
      <c r="N77" s="6">
        <v>0</v>
      </c>
      <c r="O77" s="6">
        <v>0</v>
      </c>
      <c r="P77" s="6">
        <v>2</v>
      </c>
      <c r="Q77" s="6">
        <v>0</v>
      </c>
      <c r="R77" s="6">
        <v>0</v>
      </c>
      <c r="S77" s="6">
        <v>0</v>
      </c>
      <c r="T77" s="6">
        <v>0</v>
      </c>
      <c r="U77" s="6">
        <v>2</v>
      </c>
      <c r="V77" s="6">
        <v>5</v>
      </c>
      <c r="W77" s="6">
        <v>0</v>
      </c>
      <c r="X77" s="6">
        <v>0</v>
      </c>
      <c r="Y77" s="6">
        <v>2</v>
      </c>
      <c r="Z77" s="6">
        <v>0</v>
      </c>
      <c r="AA77" s="6">
        <v>0</v>
      </c>
      <c r="AB77" s="6">
        <v>0</v>
      </c>
      <c r="AC77" s="6">
        <v>0</v>
      </c>
      <c r="AD77" s="6">
        <v>1</v>
      </c>
      <c r="AE77" s="6">
        <v>1</v>
      </c>
      <c r="AF77" s="6">
        <v>0</v>
      </c>
      <c r="AG77" s="6">
        <v>2</v>
      </c>
      <c r="AH77" s="6">
        <v>2</v>
      </c>
      <c r="AI77" s="6">
        <v>0</v>
      </c>
    </row>
    <row r="78" spans="1:35" hidden="1" x14ac:dyDescent="0.2">
      <c r="A78" s="38"/>
      <c r="B78" s="7">
        <v>0</v>
      </c>
      <c r="C78" s="12">
        <v>0</v>
      </c>
      <c r="D78" s="12">
        <v>0</v>
      </c>
      <c r="E78" s="7">
        <v>0</v>
      </c>
      <c r="F78" s="12">
        <v>0</v>
      </c>
      <c r="G78" s="12">
        <v>0</v>
      </c>
      <c r="H78" s="12">
        <v>0</v>
      </c>
      <c r="I78" s="7">
        <v>0</v>
      </c>
      <c r="J78" s="12">
        <v>0</v>
      </c>
      <c r="K78" s="12">
        <v>0</v>
      </c>
      <c r="L78" s="12">
        <v>0</v>
      </c>
      <c r="M78" s="12">
        <v>0</v>
      </c>
      <c r="N78" s="12">
        <v>0</v>
      </c>
      <c r="O78" s="12">
        <v>0</v>
      </c>
      <c r="P78" s="12">
        <v>0.01</v>
      </c>
      <c r="Q78" s="12">
        <v>0</v>
      </c>
      <c r="R78" s="12">
        <v>0</v>
      </c>
      <c r="S78" s="12">
        <v>0</v>
      </c>
      <c r="T78" s="12">
        <v>0</v>
      </c>
      <c r="U78" s="12">
        <v>0.04</v>
      </c>
      <c r="V78" s="7">
        <v>0</v>
      </c>
      <c r="W78" s="12">
        <v>0</v>
      </c>
      <c r="X78" s="12">
        <v>0</v>
      </c>
      <c r="Y78" s="12">
        <v>0.02</v>
      </c>
      <c r="Z78" s="12">
        <v>0</v>
      </c>
      <c r="AA78" s="12">
        <v>0</v>
      </c>
      <c r="AB78" s="12">
        <v>0</v>
      </c>
      <c r="AC78" s="12">
        <v>0</v>
      </c>
      <c r="AD78" s="12">
        <v>0.05</v>
      </c>
      <c r="AE78" s="12">
        <v>0.01</v>
      </c>
      <c r="AF78" s="12">
        <v>0</v>
      </c>
      <c r="AG78" s="7">
        <v>0</v>
      </c>
      <c r="AH78" s="12">
        <v>0</v>
      </c>
      <c r="AI78" s="12">
        <v>0</v>
      </c>
    </row>
    <row r="79" spans="1:35" hidden="1" x14ac:dyDescent="0.2">
      <c r="A79" s="38" t="s">
        <v>112</v>
      </c>
      <c r="B79" s="6">
        <v>3</v>
      </c>
      <c r="C79" s="6">
        <v>1</v>
      </c>
      <c r="D79" s="6">
        <v>2</v>
      </c>
      <c r="E79" s="6">
        <v>3</v>
      </c>
      <c r="F79" s="6">
        <v>0</v>
      </c>
      <c r="G79" s="6">
        <v>1</v>
      </c>
      <c r="H79" s="6">
        <v>2</v>
      </c>
      <c r="I79" s="6">
        <v>3</v>
      </c>
      <c r="J79" s="6">
        <v>0</v>
      </c>
      <c r="K79" s="6">
        <v>1</v>
      </c>
      <c r="L79" s="6">
        <v>0</v>
      </c>
      <c r="M79" s="6">
        <v>0</v>
      </c>
      <c r="N79" s="6">
        <v>0</v>
      </c>
      <c r="O79" s="6">
        <v>0</v>
      </c>
      <c r="P79" s="6">
        <v>1</v>
      </c>
      <c r="Q79" s="6">
        <v>0</v>
      </c>
      <c r="R79" s="6">
        <v>0</v>
      </c>
      <c r="S79" s="6">
        <v>0</v>
      </c>
      <c r="T79" s="6">
        <v>1</v>
      </c>
      <c r="U79" s="6">
        <v>0</v>
      </c>
      <c r="V79" s="6">
        <v>3</v>
      </c>
      <c r="W79" s="6">
        <v>0</v>
      </c>
      <c r="X79" s="6">
        <v>2</v>
      </c>
      <c r="Y79" s="6">
        <v>0</v>
      </c>
      <c r="Z79" s="6">
        <v>0</v>
      </c>
      <c r="AA79" s="6">
        <v>1</v>
      </c>
      <c r="AB79" s="6">
        <v>0</v>
      </c>
      <c r="AC79" s="6">
        <v>0</v>
      </c>
      <c r="AD79" s="6">
        <v>0</v>
      </c>
      <c r="AE79" s="6">
        <v>0</v>
      </c>
      <c r="AF79" s="6">
        <v>0</v>
      </c>
      <c r="AG79" s="6">
        <v>3</v>
      </c>
      <c r="AH79" s="6">
        <v>2</v>
      </c>
      <c r="AI79" s="6">
        <v>1</v>
      </c>
    </row>
    <row r="80" spans="1:35" hidden="1" x14ac:dyDescent="0.2">
      <c r="A80" s="38"/>
      <c r="B80" s="7">
        <v>0</v>
      </c>
      <c r="C80" s="12">
        <v>0</v>
      </c>
      <c r="D80" s="12">
        <v>0</v>
      </c>
      <c r="E80" s="7">
        <v>0</v>
      </c>
      <c r="F80" s="12">
        <v>0</v>
      </c>
      <c r="G80" s="12">
        <v>0</v>
      </c>
      <c r="H80" s="12">
        <v>0</v>
      </c>
      <c r="I80" s="7">
        <v>0</v>
      </c>
      <c r="J80" s="12">
        <v>0</v>
      </c>
      <c r="K80" s="12">
        <v>0</v>
      </c>
      <c r="L80" s="12">
        <v>0</v>
      </c>
      <c r="M80" s="12">
        <v>0</v>
      </c>
      <c r="N80" s="12">
        <v>0</v>
      </c>
      <c r="O80" s="12">
        <v>0</v>
      </c>
      <c r="P80" s="12">
        <v>0</v>
      </c>
      <c r="Q80" s="12">
        <v>0</v>
      </c>
      <c r="R80" s="12">
        <v>0</v>
      </c>
      <c r="S80" s="12">
        <v>0</v>
      </c>
      <c r="T80" s="12">
        <v>0.01</v>
      </c>
      <c r="U80" s="12">
        <v>0</v>
      </c>
      <c r="V80" s="7">
        <v>0</v>
      </c>
      <c r="W80" s="12">
        <v>0</v>
      </c>
      <c r="X80" s="12">
        <v>0</v>
      </c>
      <c r="Y80" s="12">
        <v>0</v>
      </c>
      <c r="Z80" s="12">
        <v>0</v>
      </c>
      <c r="AA80" s="12">
        <v>0.02</v>
      </c>
      <c r="AB80" s="12">
        <v>0</v>
      </c>
      <c r="AC80" s="12">
        <v>0</v>
      </c>
      <c r="AD80" s="12">
        <v>0</v>
      </c>
      <c r="AE80" s="12">
        <v>0</v>
      </c>
      <c r="AF80" s="12">
        <v>0</v>
      </c>
      <c r="AG80" s="7">
        <v>0</v>
      </c>
      <c r="AH80" s="12">
        <v>0</v>
      </c>
      <c r="AI80" s="12">
        <v>0</v>
      </c>
    </row>
    <row r="81" spans="1:35" hidden="1" x14ac:dyDescent="0.2">
      <c r="A81" s="38" t="s">
        <v>113</v>
      </c>
      <c r="B81" s="6">
        <v>4</v>
      </c>
      <c r="C81" s="6">
        <v>2</v>
      </c>
      <c r="D81" s="6">
        <v>2</v>
      </c>
      <c r="E81" s="6">
        <v>4</v>
      </c>
      <c r="F81" s="6">
        <v>0</v>
      </c>
      <c r="G81" s="6">
        <v>3</v>
      </c>
      <c r="H81" s="6">
        <v>1</v>
      </c>
      <c r="I81" s="6">
        <v>4</v>
      </c>
      <c r="J81" s="6">
        <v>1</v>
      </c>
      <c r="K81" s="6">
        <v>1</v>
      </c>
      <c r="L81" s="6">
        <v>0</v>
      </c>
      <c r="M81" s="6">
        <v>0</v>
      </c>
      <c r="N81" s="6">
        <v>1</v>
      </c>
      <c r="O81" s="6">
        <v>0</v>
      </c>
      <c r="P81" s="6">
        <v>1</v>
      </c>
      <c r="Q81" s="6">
        <v>0</v>
      </c>
      <c r="R81" s="6">
        <v>0</v>
      </c>
      <c r="S81" s="6">
        <v>0</v>
      </c>
      <c r="T81" s="6">
        <v>0</v>
      </c>
      <c r="U81" s="6">
        <v>0</v>
      </c>
      <c r="V81" s="6">
        <v>4</v>
      </c>
      <c r="W81" s="6">
        <v>0</v>
      </c>
      <c r="X81" s="6">
        <v>0</v>
      </c>
      <c r="Y81" s="6">
        <v>0</v>
      </c>
      <c r="Z81" s="6">
        <v>0</v>
      </c>
      <c r="AA81" s="6">
        <v>0</v>
      </c>
      <c r="AB81" s="6">
        <v>0</v>
      </c>
      <c r="AC81" s="6">
        <v>0</v>
      </c>
      <c r="AD81" s="6">
        <v>0</v>
      </c>
      <c r="AE81" s="6">
        <v>1</v>
      </c>
      <c r="AF81" s="6">
        <v>2</v>
      </c>
      <c r="AG81" s="6">
        <v>2</v>
      </c>
      <c r="AH81" s="6">
        <v>1</v>
      </c>
      <c r="AI81" s="6">
        <v>2</v>
      </c>
    </row>
    <row r="82" spans="1:35" hidden="1" x14ac:dyDescent="0.2">
      <c r="A82" s="38"/>
      <c r="B82" s="7">
        <v>0</v>
      </c>
      <c r="C82" s="12">
        <v>0</v>
      </c>
      <c r="D82" s="12">
        <v>0</v>
      </c>
      <c r="E82" s="7">
        <v>0</v>
      </c>
      <c r="F82" s="12">
        <v>0</v>
      </c>
      <c r="G82" s="12">
        <v>0</v>
      </c>
      <c r="H82" s="12">
        <v>0</v>
      </c>
      <c r="I82" s="7">
        <v>0</v>
      </c>
      <c r="J82" s="12">
        <v>0.01</v>
      </c>
      <c r="K82" s="12">
        <v>0.01</v>
      </c>
      <c r="L82" s="12">
        <v>0</v>
      </c>
      <c r="M82" s="12">
        <v>0</v>
      </c>
      <c r="N82" s="12">
        <v>0</v>
      </c>
      <c r="O82" s="12">
        <v>0</v>
      </c>
      <c r="P82" s="12">
        <v>0</v>
      </c>
      <c r="Q82" s="12">
        <v>0</v>
      </c>
      <c r="R82" s="12">
        <v>0</v>
      </c>
      <c r="S82" s="12">
        <v>0</v>
      </c>
      <c r="T82" s="12">
        <v>0</v>
      </c>
      <c r="U82" s="12">
        <v>0</v>
      </c>
      <c r="V82" s="7">
        <v>0</v>
      </c>
      <c r="W82" s="12">
        <v>0</v>
      </c>
      <c r="X82" s="12">
        <v>0</v>
      </c>
      <c r="Y82" s="12">
        <v>0</v>
      </c>
      <c r="Z82" s="12">
        <v>0</v>
      </c>
      <c r="AA82" s="12">
        <v>0</v>
      </c>
      <c r="AB82" s="12">
        <v>0</v>
      </c>
      <c r="AC82" s="12">
        <v>0</v>
      </c>
      <c r="AD82" s="12">
        <v>0</v>
      </c>
      <c r="AE82" s="12">
        <v>0.01</v>
      </c>
      <c r="AF82" s="12">
        <v>0.01</v>
      </c>
      <c r="AG82" s="7">
        <v>0</v>
      </c>
      <c r="AH82" s="12">
        <v>0</v>
      </c>
      <c r="AI82" s="12">
        <v>0</v>
      </c>
    </row>
    <row r="83" spans="1:35" hidden="1" x14ac:dyDescent="0.2">
      <c r="A83" s="38" t="s">
        <v>114</v>
      </c>
      <c r="B83" s="6">
        <v>107</v>
      </c>
      <c r="C83" s="6">
        <v>48</v>
      </c>
      <c r="D83" s="6">
        <v>59</v>
      </c>
      <c r="E83" s="6">
        <v>107</v>
      </c>
      <c r="F83" s="6">
        <v>33</v>
      </c>
      <c r="G83" s="6">
        <v>40</v>
      </c>
      <c r="H83" s="6">
        <v>33</v>
      </c>
      <c r="I83" s="6">
        <v>107</v>
      </c>
      <c r="J83" s="6">
        <v>8</v>
      </c>
      <c r="K83" s="6">
        <v>13</v>
      </c>
      <c r="L83" s="6">
        <v>18</v>
      </c>
      <c r="M83" s="6">
        <v>3</v>
      </c>
      <c r="N83" s="6">
        <v>12</v>
      </c>
      <c r="O83" s="6">
        <v>8</v>
      </c>
      <c r="P83" s="6">
        <v>13</v>
      </c>
      <c r="Q83" s="6">
        <v>8</v>
      </c>
      <c r="R83" s="6">
        <v>7</v>
      </c>
      <c r="S83" s="6">
        <v>4</v>
      </c>
      <c r="T83" s="6">
        <v>8</v>
      </c>
      <c r="U83" s="6">
        <v>5</v>
      </c>
      <c r="V83" s="6">
        <v>107</v>
      </c>
      <c r="W83" s="6">
        <v>23</v>
      </c>
      <c r="X83" s="6">
        <v>38</v>
      </c>
      <c r="Y83" s="6">
        <v>3</v>
      </c>
      <c r="Z83" s="6">
        <v>4</v>
      </c>
      <c r="AA83" s="6">
        <v>3</v>
      </c>
      <c r="AB83" s="6">
        <v>0</v>
      </c>
      <c r="AC83" s="6">
        <v>3</v>
      </c>
      <c r="AD83" s="6">
        <v>3</v>
      </c>
      <c r="AE83" s="6">
        <v>12</v>
      </c>
      <c r="AF83" s="6">
        <v>17</v>
      </c>
      <c r="AG83" s="6">
        <v>89</v>
      </c>
      <c r="AH83" s="6">
        <v>40</v>
      </c>
      <c r="AI83" s="6">
        <v>49</v>
      </c>
    </row>
    <row r="84" spans="1:35" hidden="1" x14ac:dyDescent="0.2">
      <c r="A84" s="38"/>
      <c r="B84" s="7">
        <v>0.05</v>
      </c>
      <c r="C84" s="12">
        <v>0.05</v>
      </c>
      <c r="D84" s="12">
        <v>0.06</v>
      </c>
      <c r="E84" s="7">
        <v>0.05</v>
      </c>
      <c r="F84" s="12">
        <v>0.06</v>
      </c>
      <c r="G84" s="12">
        <v>0.06</v>
      </c>
      <c r="H84" s="12">
        <v>0.05</v>
      </c>
      <c r="I84" s="7">
        <v>0.05</v>
      </c>
      <c r="J84" s="12">
        <v>0.1</v>
      </c>
      <c r="K84" s="12">
        <v>0.06</v>
      </c>
      <c r="L84" s="12">
        <v>0.11</v>
      </c>
      <c r="M84" s="12">
        <v>0.02</v>
      </c>
      <c r="N84" s="12">
        <v>7.0000000000000007E-2</v>
      </c>
      <c r="O84" s="12">
        <v>0.04</v>
      </c>
      <c r="P84" s="12">
        <v>0.05</v>
      </c>
      <c r="Q84" s="12">
        <v>0.03</v>
      </c>
      <c r="R84" s="12">
        <v>0.04</v>
      </c>
      <c r="S84" s="12">
        <v>0.04</v>
      </c>
      <c r="T84" s="12">
        <v>0.04</v>
      </c>
      <c r="U84" s="12">
        <v>0.1</v>
      </c>
      <c r="V84" s="7">
        <v>0.05</v>
      </c>
      <c r="W84" s="12">
        <v>0.04</v>
      </c>
      <c r="X84" s="12">
        <v>0.06</v>
      </c>
      <c r="Y84" s="12">
        <v>0.03</v>
      </c>
      <c r="Z84" s="12">
        <v>0.04</v>
      </c>
      <c r="AA84" s="12">
        <v>0.05</v>
      </c>
      <c r="AB84" s="12">
        <v>0</v>
      </c>
      <c r="AC84" s="12">
        <v>0.05</v>
      </c>
      <c r="AD84" s="12">
        <v>0.11</v>
      </c>
      <c r="AE84" s="12">
        <v>0.09</v>
      </c>
      <c r="AF84" s="12">
        <v>0.06</v>
      </c>
      <c r="AG84" s="7">
        <v>0.05</v>
      </c>
      <c r="AH84" s="12">
        <v>0.04</v>
      </c>
      <c r="AI84" s="12">
        <v>0.05</v>
      </c>
    </row>
    <row r="85" spans="1:35" hidden="1" x14ac:dyDescent="0.2">
      <c r="A85" s="38" t="s">
        <v>115</v>
      </c>
      <c r="B85" s="6">
        <v>9</v>
      </c>
      <c r="C85" s="6">
        <v>2</v>
      </c>
      <c r="D85" s="6">
        <v>7</v>
      </c>
      <c r="E85" s="6">
        <v>9</v>
      </c>
      <c r="F85" s="6">
        <v>1</v>
      </c>
      <c r="G85" s="6">
        <v>3</v>
      </c>
      <c r="H85" s="6">
        <v>5</v>
      </c>
      <c r="I85" s="6">
        <v>9</v>
      </c>
      <c r="J85" s="6">
        <v>0</v>
      </c>
      <c r="K85" s="6">
        <v>1</v>
      </c>
      <c r="L85" s="6">
        <v>1</v>
      </c>
      <c r="M85" s="6">
        <v>0</v>
      </c>
      <c r="N85" s="6">
        <v>0</v>
      </c>
      <c r="O85" s="6">
        <v>1</v>
      </c>
      <c r="P85" s="6">
        <v>1</v>
      </c>
      <c r="Q85" s="6">
        <v>1</v>
      </c>
      <c r="R85" s="6">
        <v>1</v>
      </c>
      <c r="S85" s="6">
        <v>1</v>
      </c>
      <c r="T85" s="6">
        <v>0</v>
      </c>
      <c r="U85" s="6">
        <v>1</v>
      </c>
      <c r="V85" s="6">
        <v>9</v>
      </c>
      <c r="W85" s="6">
        <v>2</v>
      </c>
      <c r="X85" s="6">
        <v>2</v>
      </c>
      <c r="Y85" s="6">
        <v>0</v>
      </c>
      <c r="Z85" s="6">
        <v>1</v>
      </c>
      <c r="AA85" s="6">
        <v>0</v>
      </c>
      <c r="AB85" s="6">
        <v>0</v>
      </c>
      <c r="AC85" s="6">
        <v>0</v>
      </c>
      <c r="AD85" s="6">
        <v>0</v>
      </c>
      <c r="AE85" s="6">
        <v>2</v>
      </c>
      <c r="AF85" s="6">
        <v>1</v>
      </c>
      <c r="AG85" s="6">
        <v>7</v>
      </c>
      <c r="AH85" s="6">
        <v>1</v>
      </c>
      <c r="AI85" s="6">
        <v>6</v>
      </c>
    </row>
    <row r="86" spans="1:35" hidden="1" x14ac:dyDescent="0.2">
      <c r="A86" s="38"/>
      <c r="B86" s="7">
        <v>0</v>
      </c>
      <c r="C86" s="12">
        <v>0</v>
      </c>
      <c r="D86" s="12">
        <v>0.01</v>
      </c>
      <c r="E86" s="7">
        <v>0</v>
      </c>
      <c r="F86" s="12">
        <v>0</v>
      </c>
      <c r="G86" s="12">
        <v>0</v>
      </c>
      <c r="H86" s="12">
        <v>0.01</v>
      </c>
      <c r="I86" s="7">
        <v>0</v>
      </c>
      <c r="J86" s="12">
        <v>0</v>
      </c>
      <c r="K86" s="12">
        <v>0</v>
      </c>
      <c r="L86" s="12">
        <v>0.01</v>
      </c>
      <c r="M86" s="12">
        <v>0</v>
      </c>
      <c r="N86" s="12">
        <v>0</v>
      </c>
      <c r="O86" s="12">
        <v>0.01</v>
      </c>
      <c r="P86" s="12">
        <v>0</v>
      </c>
      <c r="Q86" s="12">
        <v>0.01</v>
      </c>
      <c r="R86" s="12">
        <v>0</v>
      </c>
      <c r="S86" s="12">
        <v>0.01</v>
      </c>
      <c r="T86" s="12">
        <v>0</v>
      </c>
      <c r="U86" s="12">
        <v>0.02</v>
      </c>
      <c r="V86" s="7">
        <v>0</v>
      </c>
      <c r="W86" s="12">
        <v>0</v>
      </c>
      <c r="X86" s="12">
        <v>0</v>
      </c>
      <c r="Y86" s="12">
        <v>0</v>
      </c>
      <c r="Z86" s="12">
        <v>0.01</v>
      </c>
      <c r="AA86" s="12">
        <v>0</v>
      </c>
      <c r="AB86" s="12">
        <v>0</v>
      </c>
      <c r="AC86" s="12">
        <v>0</v>
      </c>
      <c r="AD86" s="12">
        <v>0</v>
      </c>
      <c r="AE86" s="12">
        <v>0.01</v>
      </c>
      <c r="AF86" s="12">
        <v>0</v>
      </c>
      <c r="AG86" s="7">
        <v>0</v>
      </c>
      <c r="AH86" s="12">
        <v>0</v>
      </c>
      <c r="AI86" s="12">
        <v>0.01</v>
      </c>
    </row>
    <row r="87" spans="1:35" hidden="1" x14ac:dyDescent="0.2">
      <c r="A87" s="38" t="s">
        <v>116</v>
      </c>
      <c r="B87" s="6">
        <v>4</v>
      </c>
      <c r="C87" s="6">
        <v>1</v>
      </c>
      <c r="D87" s="6">
        <v>4</v>
      </c>
      <c r="E87" s="6">
        <v>4</v>
      </c>
      <c r="F87" s="6">
        <v>1</v>
      </c>
      <c r="G87" s="6">
        <v>1</v>
      </c>
      <c r="H87" s="6">
        <v>2</v>
      </c>
      <c r="I87" s="6">
        <v>4</v>
      </c>
      <c r="J87" s="6">
        <v>0</v>
      </c>
      <c r="K87" s="6">
        <v>0</v>
      </c>
      <c r="L87" s="6">
        <v>1</v>
      </c>
      <c r="M87" s="6">
        <v>1</v>
      </c>
      <c r="N87" s="6">
        <v>0</v>
      </c>
      <c r="O87" s="6">
        <v>0</v>
      </c>
      <c r="P87" s="6">
        <v>0</v>
      </c>
      <c r="Q87" s="6">
        <v>1</v>
      </c>
      <c r="R87" s="6">
        <v>1</v>
      </c>
      <c r="S87" s="6">
        <v>0</v>
      </c>
      <c r="T87" s="6">
        <v>0</v>
      </c>
      <c r="U87" s="6">
        <v>0</v>
      </c>
      <c r="V87" s="6">
        <v>4</v>
      </c>
      <c r="W87" s="6">
        <v>2</v>
      </c>
      <c r="X87" s="6">
        <v>3</v>
      </c>
      <c r="Y87" s="6">
        <v>0</v>
      </c>
      <c r="Z87" s="6">
        <v>0</v>
      </c>
      <c r="AA87" s="6">
        <v>0</v>
      </c>
      <c r="AB87" s="6">
        <v>0</v>
      </c>
      <c r="AC87" s="6">
        <v>0</v>
      </c>
      <c r="AD87" s="6">
        <v>0</v>
      </c>
      <c r="AE87" s="6">
        <v>0</v>
      </c>
      <c r="AF87" s="6">
        <v>0</v>
      </c>
      <c r="AG87" s="6">
        <v>4</v>
      </c>
      <c r="AH87" s="6">
        <v>4</v>
      </c>
      <c r="AI87" s="6">
        <v>1</v>
      </c>
    </row>
    <row r="88" spans="1:35" hidden="1" x14ac:dyDescent="0.2">
      <c r="A88" s="38"/>
      <c r="B88" s="7">
        <v>0</v>
      </c>
      <c r="C88" s="12">
        <v>0</v>
      </c>
      <c r="D88" s="12">
        <v>0</v>
      </c>
      <c r="E88" s="7">
        <v>0</v>
      </c>
      <c r="F88" s="12">
        <v>0</v>
      </c>
      <c r="G88" s="12">
        <v>0</v>
      </c>
      <c r="H88" s="12">
        <v>0</v>
      </c>
      <c r="I88" s="7">
        <v>0</v>
      </c>
      <c r="J88" s="12">
        <v>0</v>
      </c>
      <c r="K88" s="12">
        <v>0</v>
      </c>
      <c r="L88" s="12">
        <v>0.01</v>
      </c>
      <c r="M88" s="12">
        <v>0.01</v>
      </c>
      <c r="N88" s="12">
        <v>0</v>
      </c>
      <c r="O88" s="12">
        <v>0</v>
      </c>
      <c r="P88" s="12">
        <v>0</v>
      </c>
      <c r="Q88" s="12">
        <v>0</v>
      </c>
      <c r="R88" s="12">
        <v>0</v>
      </c>
      <c r="S88" s="12">
        <v>0</v>
      </c>
      <c r="T88" s="12">
        <v>0</v>
      </c>
      <c r="U88" s="12">
        <v>0</v>
      </c>
      <c r="V88" s="7">
        <v>0</v>
      </c>
      <c r="W88" s="12">
        <v>0</v>
      </c>
      <c r="X88" s="12">
        <v>0</v>
      </c>
      <c r="Y88" s="12">
        <v>0</v>
      </c>
      <c r="Z88" s="12">
        <v>0</v>
      </c>
      <c r="AA88" s="12">
        <v>0</v>
      </c>
      <c r="AB88" s="12">
        <v>0</v>
      </c>
      <c r="AC88" s="12">
        <v>0</v>
      </c>
      <c r="AD88" s="12">
        <v>0</v>
      </c>
      <c r="AE88" s="12">
        <v>0</v>
      </c>
      <c r="AF88" s="12">
        <v>0</v>
      </c>
      <c r="AG88" s="7">
        <v>0</v>
      </c>
      <c r="AH88" s="12">
        <v>0</v>
      </c>
      <c r="AI88" s="12">
        <v>0</v>
      </c>
    </row>
    <row r="89" spans="1:35" hidden="1" x14ac:dyDescent="0.2">
      <c r="A89" s="38" t="s">
        <v>117</v>
      </c>
      <c r="B89" s="6">
        <v>8</v>
      </c>
      <c r="C89" s="6">
        <v>4</v>
      </c>
      <c r="D89" s="6">
        <v>4</v>
      </c>
      <c r="E89" s="6">
        <v>8</v>
      </c>
      <c r="F89" s="6">
        <v>1</v>
      </c>
      <c r="G89" s="6">
        <v>3</v>
      </c>
      <c r="H89" s="6">
        <v>4</v>
      </c>
      <c r="I89" s="6">
        <v>8</v>
      </c>
      <c r="J89" s="6">
        <v>0</v>
      </c>
      <c r="K89" s="6">
        <v>1</v>
      </c>
      <c r="L89" s="6">
        <v>1</v>
      </c>
      <c r="M89" s="6">
        <v>0</v>
      </c>
      <c r="N89" s="6">
        <v>0</v>
      </c>
      <c r="O89" s="6">
        <v>0</v>
      </c>
      <c r="P89" s="6">
        <v>2</v>
      </c>
      <c r="Q89" s="6">
        <v>1</v>
      </c>
      <c r="R89" s="6">
        <v>1</v>
      </c>
      <c r="S89" s="6">
        <v>1</v>
      </c>
      <c r="T89" s="6">
        <v>2</v>
      </c>
      <c r="U89" s="6">
        <v>0</v>
      </c>
      <c r="V89" s="6">
        <v>8</v>
      </c>
      <c r="W89" s="6">
        <v>2</v>
      </c>
      <c r="X89" s="6">
        <v>3</v>
      </c>
      <c r="Y89" s="6">
        <v>0</v>
      </c>
      <c r="Z89" s="6">
        <v>0</v>
      </c>
      <c r="AA89" s="6">
        <v>2</v>
      </c>
      <c r="AB89" s="6">
        <v>0</v>
      </c>
      <c r="AC89" s="6">
        <v>0</v>
      </c>
      <c r="AD89" s="6">
        <v>0</v>
      </c>
      <c r="AE89" s="6">
        <v>1</v>
      </c>
      <c r="AF89" s="6">
        <v>0</v>
      </c>
      <c r="AG89" s="6">
        <v>7</v>
      </c>
      <c r="AH89" s="6">
        <v>4</v>
      </c>
      <c r="AI89" s="6">
        <v>3</v>
      </c>
    </row>
    <row r="90" spans="1:35" hidden="1" x14ac:dyDescent="0.2">
      <c r="A90" s="38"/>
      <c r="B90" s="7">
        <v>0</v>
      </c>
      <c r="C90" s="12">
        <v>0</v>
      </c>
      <c r="D90" s="12">
        <v>0</v>
      </c>
      <c r="E90" s="7">
        <v>0</v>
      </c>
      <c r="F90" s="12">
        <v>0</v>
      </c>
      <c r="G90" s="12">
        <v>0</v>
      </c>
      <c r="H90" s="12">
        <v>0.01</v>
      </c>
      <c r="I90" s="7">
        <v>0</v>
      </c>
      <c r="J90" s="12">
        <v>0</v>
      </c>
      <c r="K90" s="12">
        <v>0</v>
      </c>
      <c r="L90" s="12">
        <v>0.01</v>
      </c>
      <c r="M90" s="12">
        <v>0</v>
      </c>
      <c r="N90" s="12">
        <v>0</v>
      </c>
      <c r="O90" s="12">
        <v>0</v>
      </c>
      <c r="P90" s="12">
        <v>0.01</v>
      </c>
      <c r="Q90" s="12">
        <v>0</v>
      </c>
      <c r="R90" s="12">
        <v>0</v>
      </c>
      <c r="S90" s="12">
        <v>0.01</v>
      </c>
      <c r="T90" s="12">
        <v>0.01</v>
      </c>
      <c r="U90" s="12">
        <v>0</v>
      </c>
      <c r="V90" s="7">
        <v>0</v>
      </c>
      <c r="W90" s="12">
        <v>0</v>
      </c>
      <c r="X90" s="12">
        <v>0</v>
      </c>
      <c r="Y90" s="12">
        <v>0</v>
      </c>
      <c r="Z90" s="12">
        <v>0</v>
      </c>
      <c r="AA90" s="12">
        <v>0.03</v>
      </c>
      <c r="AB90" s="12">
        <v>0</v>
      </c>
      <c r="AC90" s="12">
        <v>0</v>
      </c>
      <c r="AD90" s="12">
        <v>0</v>
      </c>
      <c r="AE90" s="12">
        <v>0.01</v>
      </c>
      <c r="AF90" s="12">
        <v>0</v>
      </c>
      <c r="AG90" s="7">
        <v>0</v>
      </c>
      <c r="AH90" s="12">
        <v>0</v>
      </c>
      <c r="AI90" s="12">
        <v>0</v>
      </c>
    </row>
    <row r="91" spans="1:35" hidden="1" x14ac:dyDescent="0.2">
      <c r="A91" s="38" t="s">
        <v>118</v>
      </c>
      <c r="B91" s="6">
        <v>4</v>
      </c>
      <c r="C91" s="6">
        <v>2</v>
      </c>
      <c r="D91" s="6">
        <v>2</v>
      </c>
      <c r="E91" s="6">
        <v>4</v>
      </c>
      <c r="F91" s="6">
        <v>1</v>
      </c>
      <c r="G91" s="6">
        <v>2</v>
      </c>
      <c r="H91" s="6">
        <v>2</v>
      </c>
      <c r="I91" s="6">
        <v>4</v>
      </c>
      <c r="J91" s="6">
        <v>1</v>
      </c>
      <c r="K91" s="6">
        <v>2</v>
      </c>
      <c r="L91" s="6">
        <v>1</v>
      </c>
      <c r="M91" s="6">
        <v>0</v>
      </c>
      <c r="N91" s="6">
        <v>0</v>
      </c>
      <c r="O91" s="6">
        <v>0</v>
      </c>
      <c r="P91" s="6">
        <v>0</v>
      </c>
      <c r="Q91" s="6">
        <v>0</v>
      </c>
      <c r="R91" s="6">
        <v>0</v>
      </c>
      <c r="S91" s="6">
        <v>1</v>
      </c>
      <c r="T91" s="6">
        <v>0</v>
      </c>
      <c r="U91" s="6">
        <v>0</v>
      </c>
      <c r="V91" s="6">
        <v>4</v>
      </c>
      <c r="W91" s="6">
        <v>2</v>
      </c>
      <c r="X91" s="6">
        <v>2</v>
      </c>
      <c r="Y91" s="6">
        <v>0</v>
      </c>
      <c r="Z91" s="6">
        <v>0</v>
      </c>
      <c r="AA91" s="6">
        <v>0</v>
      </c>
      <c r="AB91" s="6">
        <v>0</v>
      </c>
      <c r="AC91" s="6">
        <v>1</v>
      </c>
      <c r="AD91" s="6">
        <v>0</v>
      </c>
      <c r="AE91" s="6">
        <v>0</v>
      </c>
      <c r="AF91" s="6">
        <v>0</v>
      </c>
      <c r="AG91" s="6">
        <v>3</v>
      </c>
      <c r="AH91" s="6">
        <v>2</v>
      </c>
      <c r="AI91" s="6">
        <v>1</v>
      </c>
    </row>
    <row r="92" spans="1:35" hidden="1" x14ac:dyDescent="0.2">
      <c r="A92" s="38"/>
      <c r="B92" s="7">
        <v>0</v>
      </c>
      <c r="C92" s="12">
        <v>0</v>
      </c>
      <c r="D92" s="12">
        <v>0</v>
      </c>
      <c r="E92" s="7">
        <v>0</v>
      </c>
      <c r="F92" s="12">
        <v>0</v>
      </c>
      <c r="G92" s="12">
        <v>0</v>
      </c>
      <c r="H92" s="12">
        <v>0</v>
      </c>
      <c r="I92" s="7">
        <v>0</v>
      </c>
      <c r="J92" s="12">
        <v>0.01</v>
      </c>
      <c r="K92" s="12">
        <v>0.01</v>
      </c>
      <c r="L92" s="12">
        <v>0.01</v>
      </c>
      <c r="M92" s="12">
        <v>0</v>
      </c>
      <c r="N92" s="12">
        <v>0</v>
      </c>
      <c r="O92" s="12">
        <v>0</v>
      </c>
      <c r="P92" s="12">
        <v>0</v>
      </c>
      <c r="Q92" s="12">
        <v>0</v>
      </c>
      <c r="R92" s="12">
        <v>0</v>
      </c>
      <c r="S92" s="12">
        <v>0.01</v>
      </c>
      <c r="T92" s="12">
        <v>0</v>
      </c>
      <c r="U92" s="12">
        <v>0</v>
      </c>
      <c r="V92" s="7">
        <v>0</v>
      </c>
      <c r="W92" s="12">
        <v>0</v>
      </c>
      <c r="X92" s="12">
        <v>0</v>
      </c>
      <c r="Y92" s="12">
        <v>0</v>
      </c>
      <c r="Z92" s="12">
        <v>0</v>
      </c>
      <c r="AA92" s="12">
        <v>0</v>
      </c>
      <c r="AB92" s="12">
        <v>0</v>
      </c>
      <c r="AC92" s="12">
        <v>0.01</v>
      </c>
      <c r="AD92" s="12">
        <v>0</v>
      </c>
      <c r="AE92" s="12">
        <v>0</v>
      </c>
      <c r="AF92" s="12">
        <v>0</v>
      </c>
      <c r="AG92" s="7">
        <v>0</v>
      </c>
      <c r="AH92" s="12">
        <v>0</v>
      </c>
      <c r="AI92" s="12">
        <v>0</v>
      </c>
    </row>
    <row r="93" spans="1:35" hidden="1" x14ac:dyDescent="0.2">
      <c r="A93" s="38" t="s">
        <v>119</v>
      </c>
      <c r="B93" s="6">
        <v>411</v>
      </c>
      <c r="C93" s="6">
        <v>200</v>
      </c>
      <c r="D93" s="6">
        <v>211</v>
      </c>
      <c r="E93" s="6">
        <v>411</v>
      </c>
      <c r="F93" s="6">
        <v>99</v>
      </c>
      <c r="G93" s="6">
        <v>166</v>
      </c>
      <c r="H93" s="6">
        <v>146</v>
      </c>
      <c r="I93" s="6">
        <v>411</v>
      </c>
      <c r="J93" s="6">
        <v>9</v>
      </c>
      <c r="K93" s="6">
        <v>44</v>
      </c>
      <c r="L93" s="6">
        <v>28</v>
      </c>
      <c r="M93" s="6">
        <v>36</v>
      </c>
      <c r="N93" s="6">
        <v>34</v>
      </c>
      <c r="O93" s="6">
        <v>46</v>
      </c>
      <c r="P93" s="6">
        <v>54</v>
      </c>
      <c r="Q93" s="6">
        <v>55</v>
      </c>
      <c r="R93" s="6">
        <v>37</v>
      </c>
      <c r="S93" s="6">
        <v>22</v>
      </c>
      <c r="T93" s="6">
        <v>36</v>
      </c>
      <c r="U93" s="6">
        <v>10</v>
      </c>
      <c r="V93" s="6">
        <v>411</v>
      </c>
      <c r="W93" s="6">
        <v>108</v>
      </c>
      <c r="X93" s="6">
        <v>121</v>
      </c>
      <c r="Y93" s="6">
        <v>16</v>
      </c>
      <c r="Z93" s="6">
        <v>34</v>
      </c>
      <c r="AA93" s="6">
        <v>13</v>
      </c>
      <c r="AB93" s="6">
        <v>2</v>
      </c>
      <c r="AC93" s="6">
        <v>11</v>
      </c>
      <c r="AD93" s="6">
        <v>4</v>
      </c>
      <c r="AE93" s="6">
        <v>33</v>
      </c>
      <c r="AF93" s="6">
        <v>70</v>
      </c>
      <c r="AG93" s="6">
        <v>370</v>
      </c>
      <c r="AH93" s="6">
        <v>151</v>
      </c>
      <c r="AI93" s="6">
        <v>219</v>
      </c>
    </row>
    <row r="94" spans="1:35" hidden="1" x14ac:dyDescent="0.2">
      <c r="A94" s="38"/>
      <c r="B94" s="7">
        <v>0.21</v>
      </c>
      <c r="C94" s="12">
        <v>0.2</v>
      </c>
      <c r="D94" s="12">
        <v>0.21</v>
      </c>
      <c r="E94" s="7">
        <v>0.21</v>
      </c>
      <c r="F94" s="12">
        <v>0.17</v>
      </c>
      <c r="G94" s="12">
        <v>0.23</v>
      </c>
      <c r="H94" s="12">
        <v>0.2</v>
      </c>
      <c r="I94" s="7">
        <v>0.21</v>
      </c>
      <c r="J94" s="12">
        <v>0.11</v>
      </c>
      <c r="K94" s="12">
        <v>0.2</v>
      </c>
      <c r="L94" s="12">
        <v>0.17</v>
      </c>
      <c r="M94" s="12">
        <v>0.25</v>
      </c>
      <c r="N94" s="12">
        <v>0.19</v>
      </c>
      <c r="O94" s="12">
        <v>0.24</v>
      </c>
      <c r="P94" s="12">
        <v>0.21</v>
      </c>
      <c r="Q94" s="12">
        <v>0.2</v>
      </c>
      <c r="R94" s="12">
        <v>0.22</v>
      </c>
      <c r="S94" s="12">
        <v>0.23</v>
      </c>
      <c r="T94" s="12">
        <v>0.21</v>
      </c>
      <c r="U94" s="12">
        <v>0.18</v>
      </c>
      <c r="V94" s="7">
        <v>0.21</v>
      </c>
      <c r="W94" s="12">
        <v>0.19</v>
      </c>
      <c r="X94" s="12">
        <v>0.19</v>
      </c>
      <c r="Y94" s="12">
        <v>0.12</v>
      </c>
      <c r="Z94" s="12">
        <v>0.3</v>
      </c>
      <c r="AA94" s="12">
        <v>0.22</v>
      </c>
      <c r="AB94" s="12">
        <v>0.42</v>
      </c>
      <c r="AC94" s="12">
        <v>0.18</v>
      </c>
      <c r="AD94" s="12">
        <v>0.15</v>
      </c>
      <c r="AE94" s="12">
        <v>0.24</v>
      </c>
      <c r="AF94" s="12">
        <v>0.25</v>
      </c>
      <c r="AG94" s="7">
        <v>0.2</v>
      </c>
      <c r="AH94" s="12">
        <v>0.17</v>
      </c>
      <c r="AI94" s="12">
        <v>0.24</v>
      </c>
    </row>
    <row r="95" spans="1:35" hidden="1" x14ac:dyDescent="0.2">
      <c r="A95" s="38" t="s">
        <v>120</v>
      </c>
      <c r="B95" s="6">
        <v>6</v>
      </c>
      <c r="C95" s="6">
        <v>1</v>
      </c>
      <c r="D95" s="6">
        <v>5</v>
      </c>
      <c r="E95" s="6">
        <v>6</v>
      </c>
      <c r="F95" s="6">
        <v>1</v>
      </c>
      <c r="G95" s="6">
        <v>4</v>
      </c>
      <c r="H95" s="6">
        <v>1</v>
      </c>
      <c r="I95" s="6">
        <v>6</v>
      </c>
      <c r="J95" s="6">
        <v>0</v>
      </c>
      <c r="K95" s="6">
        <v>0</v>
      </c>
      <c r="L95" s="6">
        <v>1</v>
      </c>
      <c r="M95" s="6">
        <v>0</v>
      </c>
      <c r="N95" s="6">
        <v>3</v>
      </c>
      <c r="O95" s="6">
        <v>0</v>
      </c>
      <c r="P95" s="6">
        <v>0</v>
      </c>
      <c r="Q95" s="6">
        <v>0</v>
      </c>
      <c r="R95" s="6">
        <v>1</v>
      </c>
      <c r="S95" s="6">
        <v>0</v>
      </c>
      <c r="T95" s="6">
        <v>2</v>
      </c>
      <c r="U95" s="6">
        <v>0</v>
      </c>
      <c r="V95" s="6">
        <v>6</v>
      </c>
      <c r="W95" s="6">
        <v>2</v>
      </c>
      <c r="X95" s="6">
        <v>1</v>
      </c>
      <c r="Y95" s="6">
        <v>0</v>
      </c>
      <c r="Z95" s="6">
        <v>0</v>
      </c>
      <c r="AA95" s="6">
        <v>0</v>
      </c>
      <c r="AB95" s="6">
        <v>0</v>
      </c>
      <c r="AC95" s="6">
        <v>0</v>
      </c>
      <c r="AD95" s="6">
        <v>0</v>
      </c>
      <c r="AE95" s="6">
        <v>0</v>
      </c>
      <c r="AF95" s="6">
        <v>3</v>
      </c>
      <c r="AG95" s="6">
        <v>6</v>
      </c>
      <c r="AH95" s="6">
        <v>2</v>
      </c>
      <c r="AI95" s="6">
        <v>4</v>
      </c>
    </row>
    <row r="96" spans="1:35" hidden="1" x14ac:dyDescent="0.2">
      <c r="A96" s="38"/>
      <c r="B96" s="7">
        <v>0</v>
      </c>
      <c r="C96" s="12">
        <v>0</v>
      </c>
      <c r="D96" s="12">
        <v>0</v>
      </c>
      <c r="E96" s="7">
        <v>0</v>
      </c>
      <c r="F96" s="12">
        <v>0</v>
      </c>
      <c r="G96" s="12">
        <v>0.01</v>
      </c>
      <c r="H96" s="12">
        <v>0</v>
      </c>
      <c r="I96" s="7">
        <v>0</v>
      </c>
      <c r="J96" s="12">
        <v>0</v>
      </c>
      <c r="K96" s="12">
        <v>0</v>
      </c>
      <c r="L96" s="12">
        <v>0.01</v>
      </c>
      <c r="M96" s="12">
        <v>0</v>
      </c>
      <c r="N96" s="12">
        <v>0.01</v>
      </c>
      <c r="O96" s="12">
        <v>0</v>
      </c>
      <c r="P96" s="12">
        <v>0</v>
      </c>
      <c r="Q96" s="12">
        <v>0</v>
      </c>
      <c r="R96" s="12">
        <v>0</v>
      </c>
      <c r="S96" s="12">
        <v>0</v>
      </c>
      <c r="T96" s="12">
        <v>0.01</v>
      </c>
      <c r="U96" s="12">
        <v>0</v>
      </c>
      <c r="V96" s="7">
        <v>0</v>
      </c>
      <c r="W96" s="12">
        <v>0</v>
      </c>
      <c r="X96" s="12">
        <v>0</v>
      </c>
      <c r="Y96" s="12">
        <v>0</v>
      </c>
      <c r="Z96" s="12">
        <v>0</v>
      </c>
      <c r="AA96" s="12">
        <v>0.01</v>
      </c>
      <c r="AB96" s="12">
        <v>0</v>
      </c>
      <c r="AC96" s="12">
        <v>0</v>
      </c>
      <c r="AD96" s="12">
        <v>0</v>
      </c>
      <c r="AE96" s="12">
        <v>0</v>
      </c>
      <c r="AF96" s="12">
        <v>0.01</v>
      </c>
      <c r="AG96" s="7">
        <v>0</v>
      </c>
      <c r="AH96" s="12">
        <v>0</v>
      </c>
      <c r="AI96" s="12">
        <v>0</v>
      </c>
    </row>
    <row r="97" spans="1:35" hidden="1" x14ac:dyDescent="0.2">
      <c r="A97" s="38" t="s">
        <v>121</v>
      </c>
      <c r="B97" s="6">
        <v>10</v>
      </c>
      <c r="C97" s="6">
        <v>5</v>
      </c>
      <c r="D97" s="6">
        <v>6</v>
      </c>
      <c r="E97" s="6">
        <v>10</v>
      </c>
      <c r="F97" s="6">
        <v>1</v>
      </c>
      <c r="G97" s="6">
        <v>4</v>
      </c>
      <c r="H97" s="6">
        <v>5</v>
      </c>
      <c r="I97" s="6">
        <v>10</v>
      </c>
      <c r="J97" s="6">
        <v>1</v>
      </c>
      <c r="K97" s="6">
        <v>1</v>
      </c>
      <c r="L97" s="6">
        <v>1</v>
      </c>
      <c r="M97" s="6">
        <v>2</v>
      </c>
      <c r="N97" s="6">
        <v>1</v>
      </c>
      <c r="O97" s="6">
        <v>1</v>
      </c>
      <c r="P97" s="6">
        <v>1</v>
      </c>
      <c r="Q97" s="6">
        <v>0</v>
      </c>
      <c r="R97" s="6">
        <v>3</v>
      </c>
      <c r="S97" s="6">
        <v>1</v>
      </c>
      <c r="T97" s="6">
        <v>0</v>
      </c>
      <c r="U97" s="6">
        <v>0</v>
      </c>
      <c r="V97" s="6">
        <v>10</v>
      </c>
      <c r="W97" s="6">
        <v>3</v>
      </c>
      <c r="X97" s="6">
        <v>5</v>
      </c>
      <c r="Y97" s="6">
        <v>2</v>
      </c>
      <c r="Z97" s="6">
        <v>0</v>
      </c>
      <c r="AA97" s="6">
        <v>0</v>
      </c>
      <c r="AB97" s="6">
        <v>0</v>
      </c>
      <c r="AC97" s="6">
        <v>0</v>
      </c>
      <c r="AD97" s="6">
        <v>0</v>
      </c>
      <c r="AE97" s="6">
        <v>0</v>
      </c>
      <c r="AF97" s="6">
        <v>1</v>
      </c>
      <c r="AG97" s="6">
        <v>10</v>
      </c>
      <c r="AH97" s="6">
        <v>8</v>
      </c>
      <c r="AI97" s="6">
        <v>2</v>
      </c>
    </row>
    <row r="98" spans="1:35" hidden="1" x14ac:dyDescent="0.2">
      <c r="A98" s="38"/>
      <c r="B98" s="7">
        <v>0.01</v>
      </c>
      <c r="C98" s="12">
        <v>0</v>
      </c>
      <c r="D98" s="12">
        <v>0.01</v>
      </c>
      <c r="E98" s="7">
        <v>0.01</v>
      </c>
      <c r="F98" s="12">
        <v>0</v>
      </c>
      <c r="G98" s="12">
        <v>0.01</v>
      </c>
      <c r="H98" s="12">
        <v>0.01</v>
      </c>
      <c r="I98" s="7">
        <v>0.01</v>
      </c>
      <c r="J98" s="12">
        <v>0.01</v>
      </c>
      <c r="K98" s="12">
        <v>0</v>
      </c>
      <c r="L98" s="12">
        <v>0</v>
      </c>
      <c r="M98" s="12">
        <v>0.02</v>
      </c>
      <c r="N98" s="12">
        <v>0</v>
      </c>
      <c r="O98" s="12">
        <v>0</v>
      </c>
      <c r="P98" s="12">
        <v>0</v>
      </c>
      <c r="Q98" s="12">
        <v>0</v>
      </c>
      <c r="R98" s="12">
        <v>0.02</v>
      </c>
      <c r="S98" s="12">
        <v>0.01</v>
      </c>
      <c r="T98" s="12">
        <v>0</v>
      </c>
      <c r="U98" s="12">
        <v>0</v>
      </c>
      <c r="V98" s="7">
        <v>0.01</v>
      </c>
      <c r="W98" s="12">
        <v>0.01</v>
      </c>
      <c r="X98" s="12">
        <v>0.01</v>
      </c>
      <c r="Y98" s="12">
        <v>0.01</v>
      </c>
      <c r="Z98" s="12">
        <v>0</v>
      </c>
      <c r="AA98" s="12">
        <v>0</v>
      </c>
      <c r="AB98" s="12">
        <v>0</v>
      </c>
      <c r="AC98" s="12">
        <v>0</v>
      </c>
      <c r="AD98" s="12">
        <v>0</v>
      </c>
      <c r="AE98" s="12">
        <v>0</v>
      </c>
      <c r="AF98" s="12">
        <v>0</v>
      </c>
      <c r="AG98" s="7">
        <v>0.01</v>
      </c>
      <c r="AH98" s="12">
        <v>0.01</v>
      </c>
      <c r="AI98" s="12">
        <v>0</v>
      </c>
    </row>
    <row r="99" spans="1:35" hidden="1" x14ac:dyDescent="0.2">
      <c r="A99" s="38" t="s">
        <v>122</v>
      </c>
      <c r="B99" s="6">
        <v>7</v>
      </c>
      <c r="C99" s="6">
        <v>2</v>
      </c>
      <c r="D99" s="6">
        <v>5</v>
      </c>
      <c r="E99" s="6">
        <v>7</v>
      </c>
      <c r="F99" s="6">
        <v>1</v>
      </c>
      <c r="G99" s="6">
        <v>2</v>
      </c>
      <c r="H99" s="6">
        <v>4</v>
      </c>
      <c r="I99" s="6">
        <v>7</v>
      </c>
      <c r="J99" s="6">
        <v>0</v>
      </c>
      <c r="K99" s="6">
        <v>0</v>
      </c>
      <c r="L99" s="6">
        <v>0</v>
      </c>
      <c r="M99" s="6">
        <v>0</v>
      </c>
      <c r="N99" s="6">
        <v>1</v>
      </c>
      <c r="O99" s="6">
        <v>0</v>
      </c>
      <c r="P99" s="6">
        <v>3</v>
      </c>
      <c r="Q99" s="6">
        <v>1</v>
      </c>
      <c r="R99" s="6">
        <v>1</v>
      </c>
      <c r="S99" s="6">
        <v>0</v>
      </c>
      <c r="T99" s="6">
        <v>0</v>
      </c>
      <c r="U99" s="6">
        <v>1</v>
      </c>
      <c r="V99" s="6">
        <v>7</v>
      </c>
      <c r="W99" s="6">
        <v>4</v>
      </c>
      <c r="X99" s="6">
        <v>2</v>
      </c>
      <c r="Y99" s="6">
        <v>0</v>
      </c>
      <c r="Z99" s="6">
        <v>0</v>
      </c>
      <c r="AA99" s="6">
        <v>0</v>
      </c>
      <c r="AB99" s="6">
        <v>0</v>
      </c>
      <c r="AC99" s="6">
        <v>0</v>
      </c>
      <c r="AD99" s="6">
        <v>1</v>
      </c>
      <c r="AE99" s="6">
        <v>0</v>
      </c>
      <c r="AF99" s="6">
        <v>0</v>
      </c>
      <c r="AG99" s="6">
        <v>7</v>
      </c>
      <c r="AH99" s="6">
        <v>3</v>
      </c>
      <c r="AI99" s="6">
        <v>4</v>
      </c>
    </row>
    <row r="100" spans="1:35" hidden="1" x14ac:dyDescent="0.2">
      <c r="A100" s="38"/>
      <c r="B100" s="7">
        <v>0</v>
      </c>
      <c r="C100" s="12">
        <v>0</v>
      </c>
      <c r="D100" s="12">
        <v>0</v>
      </c>
      <c r="E100" s="7">
        <v>0</v>
      </c>
      <c r="F100" s="12">
        <v>0</v>
      </c>
      <c r="G100" s="12">
        <v>0</v>
      </c>
      <c r="H100" s="12">
        <v>0.01</v>
      </c>
      <c r="I100" s="7">
        <v>0</v>
      </c>
      <c r="J100" s="12">
        <v>0</v>
      </c>
      <c r="K100" s="12">
        <v>0</v>
      </c>
      <c r="L100" s="12">
        <v>0</v>
      </c>
      <c r="M100" s="12">
        <v>0</v>
      </c>
      <c r="N100" s="12">
        <v>0</v>
      </c>
      <c r="O100" s="12">
        <v>0</v>
      </c>
      <c r="P100" s="12">
        <v>0.01</v>
      </c>
      <c r="Q100" s="12">
        <v>0</v>
      </c>
      <c r="R100" s="12">
        <v>0.01</v>
      </c>
      <c r="S100" s="12">
        <v>0</v>
      </c>
      <c r="T100" s="12">
        <v>0</v>
      </c>
      <c r="U100" s="12">
        <v>0.01</v>
      </c>
      <c r="V100" s="7">
        <v>0</v>
      </c>
      <c r="W100" s="12">
        <v>0.01</v>
      </c>
      <c r="X100" s="12">
        <v>0</v>
      </c>
      <c r="Y100" s="12">
        <v>0</v>
      </c>
      <c r="Z100" s="12">
        <v>0</v>
      </c>
      <c r="AA100" s="12">
        <v>0</v>
      </c>
      <c r="AB100" s="12">
        <v>0</v>
      </c>
      <c r="AC100" s="12">
        <v>0</v>
      </c>
      <c r="AD100" s="12">
        <v>0.03</v>
      </c>
      <c r="AE100" s="12">
        <v>0</v>
      </c>
      <c r="AF100" s="12">
        <v>0</v>
      </c>
      <c r="AG100" s="7">
        <v>0</v>
      </c>
      <c r="AH100" s="12">
        <v>0</v>
      </c>
      <c r="AI100" s="12">
        <v>0</v>
      </c>
    </row>
    <row r="101" spans="1:35" hidden="1" x14ac:dyDescent="0.2">
      <c r="A101" s="38" t="s">
        <v>123</v>
      </c>
      <c r="B101" s="6">
        <v>5</v>
      </c>
      <c r="C101" s="6">
        <v>4</v>
      </c>
      <c r="D101" s="6">
        <v>1</v>
      </c>
      <c r="E101" s="6">
        <v>5</v>
      </c>
      <c r="F101" s="6">
        <v>1</v>
      </c>
      <c r="G101" s="6">
        <v>2</v>
      </c>
      <c r="H101" s="6">
        <v>2</v>
      </c>
      <c r="I101" s="6">
        <v>5</v>
      </c>
      <c r="J101" s="6">
        <v>2</v>
      </c>
      <c r="K101" s="6">
        <v>1</v>
      </c>
      <c r="L101" s="6">
        <v>0</v>
      </c>
      <c r="M101" s="6">
        <v>1</v>
      </c>
      <c r="N101" s="6">
        <v>0</v>
      </c>
      <c r="O101" s="6">
        <v>0</v>
      </c>
      <c r="P101" s="6">
        <v>0</v>
      </c>
      <c r="Q101" s="6">
        <v>0</v>
      </c>
      <c r="R101" s="6">
        <v>0</v>
      </c>
      <c r="S101" s="6">
        <v>1</v>
      </c>
      <c r="T101" s="6">
        <v>0</v>
      </c>
      <c r="U101" s="6">
        <v>0</v>
      </c>
      <c r="V101" s="6">
        <v>5</v>
      </c>
      <c r="W101" s="6">
        <v>3</v>
      </c>
      <c r="X101" s="6">
        <v>1</v>
      </c>
      <c r="Y101" s="6">
        <v>1</v>
      </c>
      <c r="Z101" s="6">
        <v>0</v>
      </c>
      <c r="AA101" s="6">
        <v>0</v>
      </c>
      <c r="AB101" s="6">
        <v>0</v>
      </c>
      <c r="AC101" s="6">
        <v>0</v>
      </c>
      <c r="AD101" s="6">
        <v>0</v>
      </c>
      <c r="AE101" s="6">
        <v>0</v>
      </c>
      <c r="AF101" s="6">
        <v>0</v>
      </c>
      <c r="AG101" s="6">
        <v>5</v>
      </c>
      <c r="AH101" s="6">
        <v>2</v>
      </c>
      <c r="AI101" s="6">
        <v>3</v>
      </c>
    </row>
    <row r="102" spans="1:35" hidden="1" x14ac:dyDescent="0.2">
      <c r="A102" s="38"/>
      <c r="B102" s="7">
        <v>0</v>
      </c>
      <c r="C102" s="12">
        <v>0</v>
      </c>
      <c r="D102" s="12">
        <v>0</v>
      </c>
      <c r="E102" s="7">
        <v>0</v>
      </c>
      <c r="F102" s="12">
        <v>0</v>
      </c>
      <c r="G102" s="12">
        <v>0</v>
      </c>
      <c r="H102" s="12">
        <v>0</v>
      </c>
      <c r="I102" s="7">
        <v>0</v>
      </c>
      <c r="J102" s="12">
        <v>0.03</v>
      </c>
      <c r="K102" s="12">
        <v>0</v>
      </c>
      <c r="L102" s="12">
        <v>0</v>
      </c>
      <c r="M102" s="12">
        <v>0.01</v>
      </c>
      <c r="N102" s="12">
        <v>0</v>
      </c>
      <c r="O102" s="12">
        <v>0</v>
      </c>
      <c r="P102" s="12">
        <v>0</v>
      </c>
      <c r="Q102" s="12">
        <v>0</v>
      </c>
      <c r="R102" s="12">
        <v>0</v>
      </c>
      <c r="S102" s="12">
        <v>0.01</v>
      </c>
      <c r="T102" s="12">
        <v>0</v>
      </c>
      <c r="U102" s="12">
        <v>0</v>
      </c>
      <c r="V102" s="7">
        <v>0</v>
      </c>
      <c r="W102" s="12">
        <v>0.01</v>
      </c>
      <c r="X102" s="12">
        <v>0</v>
      </c>
      <c r="Y102" s="12">
        <v>0.01</v>
      </c>
      <c r="Z102" s="12">
        <v>0</v>
      </c>
      <c r="AA102" s="12">
        <v>0</v>
      </c>
      <c r="AB102" s="12">
        <v>0</v>
      </c>
      <c r="AC102" s="12">
        <v>0</v>
      </c>
      <c r="AD102" s="12">
        <v>0</v>
      </c>
      <c r="AE102" s="12">
        <v>0</v>
      </c>
      <c r="AF102" s="12">
        <v>0</v>
      </c>
      <c r="AG102" s="7">
        <v>0</v>
      </c>
      <c r="AH102" s="12">
        <v>0</v>
      </c>
      <c r="AI102" s="12">
        <v>0</v>
      </c>
    </row>
    <row r="103" spans="1:35" hidden="1" x14ac:dyDescent="0.2">
      <c r="A103" s="38" t="s">
        <v>124</v>
      </c>
      <c r="B103" s="6">
        <v>352</v>
      </c>
      <c r="C103" s="6">
        <v>169</v>
      </c>
      <c r="D103" s="6">
        <v>183</v>
      </c>
      <c r="E103" s="6">
        <v>352</v>
      </c>
      <c r="F103" s="6">
        <v>92</v>
      </c>
      <c r="G103" s="6">
        <v>115</v>
      </c>
      <c r="H103" s="6">
        <v>144</v>
      </c>
      <c r="I103" s="6">
        <v>352</v>
      </c>
      <c r="J103" s="6">
        <v>21</v>
      </c>
      <c r="K103" s="6">
        <v>43</v>
      </c>
      <c r="L103" s="6">
        <v>29</v>
      </c>
      <c r="M103" s="6">
        <v>21</v>
      </c>
      <c r="N103" s="6">
        <v>32</v>
      </c>
      <c r="O103" s="6">
        <v>39</v>
      </c>
      <c r="P103" s="6">
        <v>25</v>
      </c>
      <c r="Q103" s="6">
        <v>57</v>
      </c>
      <c r="R103" s="6">
        <v>29</v>
      </c>
      <c r="S103" s="6">
        <v>14</v>
      </c>
      <c r="T103" s="6">
        <v>31</v>
      </c>
      <c r="U103" s="6">
        <v>10</v>
      </c>
      <c r="V103" s="6">
        <v>352</v>
      </c>
      <c r="W103" s="6">
        <v>120</v>
      </c>
      <c r="X103" s="6">
        <v>104</v>
      </c>
      <c r="Y103" s="6">
        <v>16</v>
      </c>
      <c r="Z103" s="6">
        <v>20</v>
      </c>
      <c r="AA103" s="6">
        <v>11</v>
      </c>
      <c r="AB103" s="6">
        <v>0</v>
      </c>
      <c r="AC103" s="6">
        <v>11</v>
      </c>
      <c r="AD103" s="6">
        <v>6</v>
      </c>
      <c r="AE103" s="6">
        <v>19</v>
      </c>
      <c r="AF103" s="6">
        <v>45</v>
      </c>
      <c r="AG103" s="6">
        <v>318</v>
      </c>
      <c r="AH103" s="6">
        <v>157</v>
      </c>
      <c r="AI103" s="6">
        <v>160</v>
      </c>
    </row>
    <row r="104" spans="1:35" hidden="1" x14ac:dyDescent="0.2">
      <c r="A104" s="38"/>
      <c r="B104" s="7">
        <v>0.18</v>
      </c>
      <c r="C104" s="12">
        <v>0.17</v>
      </c>
      <c r="D104" s="12">
        <v>0.18</v>
      </c>
      <c r="E104" s="7">
        <v>0.18</v>
      </c>
      <c r="F104" s="12">
        <v>0.16</v>
      </c>
      <c r="G104" s="12">
        <v>0.16</v>
      </c>
      <c r="H104" s="12">
        <v>0.2</v>
      </c>
      <c r="I104" s="7">
        <v>0.18</v>
      </c>
      <c r="J104" s="12">
        <v>0.26</v>
      </c>
      <c r="K104" s="12">
        <v>0.2</v>
      </c>
      <c r="L104" s="12">
        <v>0.18</v>
      </c>
      <c r="M104" s="12">
        <v>0.15</v>
      </c>
      <c r="N104" s="12">
        <v>0.18</v>
      </c>
      <c r="O104" s="12">
        <v>0.21</v>
      </c>
      <c r="P104" s="12">
        <v>0.1</v>
      </c>
      <c r="Q104" s="12">
        <v>0.21</v>
      </c>
      <c r="R104" s="12">
        <v>0.17</v>
      </c>
      <c r="S104" s="12">
        <v>0.14000000000000001</v>
      </c>
      <c r="T104" s="12">
        <v>0.18</v>
      </c>
      <c r="U104" s="12">
        <v>0.19</v>
      </c>
      <c r="V104" s="7">
        <v>0.18</v>
      </c>
      <c r="W104" s="12">
        <v>0.21</v>
      </c>
      <c r="X104" s="12">
        <v>0.17</v>
      </c>
      <c r="Y104" s="12">
        <v>0.12</v>
      </c>
      <c r="Z104" s="12">
        <v>0.18</v>
      </c>
      <c r="AA104" s="12">
        <v>0.19</v>
      </c>
      <c r="AB104" s="12">
        <v>0</v>
      </c>
      <c r="AC104" s="12">
        <v>0.18</v>
      </c>
      <c r="AD104" s="12">
        <v>0.23</v>
      </c>
      <c r="AE104" s="12">
        <v>0.14000000000000001</v>
      </c>
      <c r="AF104" s="12">
        <v>0.16</v>
      </c>
      <c r="AG104" s="7">
        <v>0.18</v>
      </c>
      <c r="AH104" s="12">
        <v>0.17</v>
      </c>
      <c r="AI104" s="12">
        <v>0.18</v>
      </c>
    </row>
    <row r="105" spans="1:35" hidden="1" x14ac:dyDescent="0.2">
      <c r="A105" s="38" t="s">
        <v>125</v>
      </c>
      <c r="B105" s="6">
        <v>17</v>
      </c>
      <c r="C105" s="6">
        <v>7</v>
      </c>
      <c r="D105" s="6">
        <v>10</v>
      </c>
      <c r="E105" s="6">
        <v>17</v>
      </c>
      <c r="F105" s="6">
        <v>4</v>
      </c>
      <c r="G105" s="6">
        <v>4</v>
      </c>
      <c r="H105" s="6">
        <v>9</v>
      </c>
      <c r="I105" s="6">
        <v>17</v>
      </c>
      <c r="J105" s="6">
        <v>0</v>
      </c>
      <c r="K105" s="6">
        <v>2</v>
      </c>
      <c r="L105" s="6">
        <v>0</v>
      </c>
      <c r="M105" s="6">
        <v>2</v>
      </c>
      <c r="N105" s="6">
        <v>2</v>
      </c>
      <c r="O105" s="6">
        <v>0</v>
      </c>
      <c r="P105" s="6">
        <v>2</v>
      </c>
      <c r="Q105" s="6">
        <v>4</v>
      </c>
      <c r="R105" s="6">
        <v>1</v>
      </c>
      <c r="S105" s="6">
        <v>0</v>
      </c>
      <c r="T105" s="6">
        <v>3</v>
      </c>
      <c r="U105" s="6">
        <v>0</v>
      </c>
      <c r="V105" s="6">
        <v>17</v>
      </c>
      <c r="W105" s="6">
        <v>5</v>
      </c>
      <c r="X105" s="6">
        <v>4</v>
      </c>
      <c r="Y105" s="6">
        <v>2</v>
      </c>
      <c r="Z105" s="6">
        <v>2</v>
      </c>
      <c r="AA105" s="6">
        <v>1</v>
      </c>
      <c r="AB105" s="6">
        <v>0</v>
      </c>
      <c r="AC105" s="6">
        <v>0</v>
      </c>
      <c r="AD105" s="6">
        <v>0</v>
      </c>
      <c r="AE105" s="6">
        <v>0</v>
      </c>
      <c r="AF105" s="6">
        <v>1</v>
      </c>
      <c r="AG105" s="6">
        <v>17</v>
      </c>
      <c r="AH105" s="6">
        <v>9</v>
      </c>
      <c r="AI105" s="6">
        <v>8</v>
      </c>
    </row>
    <row r="106" spans="1:35" hidden="1" x14ac:dyDescent="0.2">
      <c r="A106" s="38"/>
      <c r="B106" s="7">
        <v>0.01</v>
      </c>
      <c r="C106" s="12">
        <v>0.01</v>
      </c>
      <c r="D106" s="12">
        <v>0.01</v>
      </c>
      <c r="E106" s="7">
        <v>0.01</v>
      </c>
      <c r="F106" s="12">
        <v>0.01</v>
      </c>
      <c r="G106" s="12">
        <v>0</v>
      </c>
      <c r="H106" s="12">
        <v>0.01</v>
      </c>
      <c r="I106" s="7">
        <v>0.01</v>
      </c>
      <c r="J106" s="12">
        <v>0</v>
      </c>
      <c r="K106" s="12">
        <v>0.01</v>
      </c>
      <c r="L106" s="12">
        <v>0</v>
      </c>
      <c r="M106" s="12">
        <v>0.01</v>
      </c>
      <c r="N106" s="12">
        <v>0.01</v>
      </c>
      <c r="O106" s="12">
        <v>0</v>
      </c>
      <c r="P106" s="12">
        <v>0.01</v>
      </c>
      <c r="Q106" s="12">
        <v>0.01</v>
      </c>
      <c r="R106" s="12">
        <v>0.01</v>
      </c>
      <c r="S106" s="12">
        <v>0</v>
      </c>
      <c r="T106" s="12">
        <v>0.02</v>
      </c>
      <c r="U106" s="12">
        <v>0</v>
      </c>
      <c r="V106" s="7">
        <v>0.01</v>
      </c>
      <c r="W106" s="12">
        <v>0.01</v>
      </c>
      <c r="X106" s="12">
        <v>0.01</v>
      </c>
      <c r="Y106" s="12">
        <v>0.01</v>
      </c>
      <c r="Z106" s="12">
        <v>0.02</v>
      </c>
      <c r="AA106" s="12">
        <v>0.02</v>
      </c>
      <c r="AB106" s="12">
        <v>0</v>
      </c>
      <c r="AC106" s="12">
        <v>0</v>
      </c>
      <c r="AD106" s="12">
        <v>0</v>
      </c>
      <c r="AE106" s="12">
        <v>0</v>
      </c>
      <c r="AF106" s="12">
        <v>0.01</v>
      </c>
      <c r="AG106" s="7">
        <v>0.01</v>
      </c>
      <c r="AH106" s="12">
        <v>0.01</v>
      </c>
      <c r="AI106" s="12">
        <v>0.01</v>
      </c>
    </row>
    <row r="107" spans="1:35" hidden="1" x14ac:dyDescent="0.2">
      <c r="A107" s="38" t="s">
        <v>126</v>
      </c>
      <c r="B107" s="6">
        <v>12</v>
      </c>
      <c r="C107" s="6">
        <v>8</v>
      </c>
      <c r="D107" s="6">
        <v>4</v>
      </c>
      <c r="E107" s="6">
        <v>12</v>
      </c>
      <c r="F107" s="6">
        <v>1</v>
      </c>
      <c r="G107" s="6">
        <v>8</v>
      </c>
      <c r="H107" s="6">
        <v>3</v>
      </c>
      <c r="I107" s="6">
        <v>12</v>
      </c>
      <c r="J107" s="6">
        <v>0</v>
      </c>
      <c r="K107" s="6">
        <v>1</v>
      </c>
      <c r="L107" s="6">
        <v>0</v>
      </c>
      <c r="M107" s="6">
        <v>0</v>
      </c>
      <c r="N107" s="6">
        <v>1</v>
      </c>
      <c r="O107" s="6">
        <v>5</v>
      </c>
      <c r="P107" s="6">
        <v>1</v>
      </c>
      <c r="Q107" s="6">
        <v>0</v>
      </c>
      <c r="R107" s="6">
        <v>1</v>
      </c>
      <c r="S107" s="6">
        <v>2</v>
      </c>
      <c r="T107" s="6">
        <v>1</v>
      </c>
      <c r="U107" s="6">
        <v>0</v>
      </c>
      <c r="V107" s="6">
        <v>12</v>
      </c>
      <c r="W107" s="6">
        <v>5</v>
      </c>
      <c r="X107" s="6">
        <v>0</v>
      </c>
      <c r="Y107" s="6">
        <v>1</v>
      </c>
      <c r="Z107" s="6">
        <v>0</v>
      </c>
      <c r="AA107" s="6">
        <v>0</v>
      </c>
      <c r="AB107" s="6">
        <v>0</v>
      </c>
      <c r="AC107" s="6">
        <v>1</v>
      </c>
      <c r="AD107" s="6">
        <v>0</v>
      </c>
      <c r="AE107" s="6">
        <v>2</v>
      </c>
      <c r="AF107" s="6">
        <v>2</v>
      </c>
      <c r="AG107" s="6">
        <v>9</v>
      </c>
      <c r="AH107" s="6">
        <v>4</v>
      </c>
      <c r="AI107" s="6">
        <v>5</v>
      </c>
    </row>
    <row r="108" spans="1:35" hidden="1" x14ac:dyDescent="0.2">
      <c r="A108" s="38"/>
      <c r="B108" s="7">
        <v>0.01</v>
      </c>
      <c r="C108" s="12">
        <v>0.01</v>
      </c>
      <c r="D108" s="12">
        <v>0</v>
      </c>
      <c r="E108" s="7">
        <v>0.01</v>
      </c>
      <c r="F108" s="12">
        <v>0</v>
      </c>
      <c r="G108" s="12">
        <v>0.01</v>
      </c>
      <c r="H108" s="12">
        <v>0</v>
      </c>
      <c r="I108" s="7">
        <v>0.01</v>
      </c>
      <c r="J108" s="12">
        <v>0</v>
      </c>
      <c r="K108" s="12">
        <v>0</v>
      </c>
      <c r="L108" s="12">
        <v>0</v>
      </c>
      <c r="M108" s="12">
        <v>0</v>
      </c>
      <c r="N108" s="12">
        <v>0</v>
      </c>
      <c r="O108" s="12">
        <v>0.03</v>
      </c>
      <c r="P108" s="12">
        <v>0</v>
      </c>
      <c r="Q108" s="12">
        <v>0</v>
      </c>
      <c r="R108" s="12">
        <v>0.01</v>
      </c>
      <c r="S108" s="12">
        <v>0.02</v>
      </c>
      <c r="T108" s="12">
        <v>0.01</v>
      </c>
      <c r="U108" s="12">
        <v>0</v>
      </c>
      <c r="V108" s="7">
        <v>0.01</v>
      </c>
      <c r="W108" s="12">
        <v>0.01</v>
      </c>
      <c r="X108" s="12">
        <v>0</v>
      </c>
      <c r="Y108" s="12">
        <v>0.01</v>
      </c>
      <c r="Z108" s="12">
        <v>0</v>
      </c>
      <c r="AA108" s="12">
        <v>0</v>
      </c>
      <c r="AB108" s="12">
        <v>0</v>
      </c>
      <c r="AC108" s="12">
        <v>0.02</v>
      </c>
      <c r="AD108" s="12">
        <v>0</v>
      </c>
      <c r="AE108" s="12">
        <v>0.01</v>
      </c>
      <c r="AF108" s="12">
        <v>0.01</v>
      </c>
      <c r="AG108" s="7">
        <v>0.01</v>
      </c>
      <c r="AH108" s="12">
        <v>0</v>
      </c>
      <c r="AI108" s="12">
        <v>0.01</v>
      </c>
    </row>
    <row r="109" spans="1:35" hidden="1" x14ac:dyDescent="0.2">
      <c r="A109" s="38" t="s">
        <v>127</v>
      </c>
      <c r="B109" s="6">
        <v>15</v>
      </c>
      <c r="C109" s="6">
        <v>6</v>
      </c>
      <c r="D109" s="6">
        <v>9</v>
      </c>
      <c r="E109" s="6">
        <v>15</v>
      </c>
      <c r="F109" s="6">
        <v>2</v>
      </c>
      <c r="G109" s="6">
        <v>6</v>
      </c>
      <c r="H109" s="6">
        <v>7</v>
      </c>
      <c r="I109" s="6">
        <v>15</v>
      </c>
      <c r="J109" s="6">
        <v>0</v>
      </c>
      <c r="K109" s="6">
        <v>1</v>
      </c>
      <c r="L109" s="6">
        <v>4</v>
      </c>
      <c r="M109" s="6">
        <v>1</v>
      </c>
      <c r="N109" s="6">
        <v>2</v>
      </c>
      <c r="O109" s="6">
        <v>1</v>
      </c>
      <c r="P109" s="6">
        <v>2</v>
      </c>
      <c r="Q109" s="6">
        <v>2</v>
      </c>
      <c r="R109" s="6">
        <v>1</v>
      </c>
      <c r="S109" s="6">
        <v>1</v>
      </c>
      <c r="T109" s="6">
        <v>0</v>
      </c>
      <c r="U109" s="6">
        <v>0</v>
      </c>
      <c r="V109" s="6">
        <v>15</v>
      </c>
      <c r="W109" s="6">
        <v>8</v>
      </c>
      <c r="X109" s="6">
        <v>3</v>
      </c>
      <c r="Y109" s="6">
        <v>1</v>
      </c>
      <c r="Z109" s="6">
        <v>1</v>
      </c>
      <c r="AA109" s="6">
        <v>0</v>
      </c>
      <c r="AB109" s="6">
        <v>0</v>
      </c>
      <c r="AC109" s="6">
        <v>1</v>
      </c>
      <c r="AD109" s="6">
        <v>0</v>
      </c>
      <c r="AE109" s="6">
        <v>0</v>
      </c>
      <c r="AF109" s="6">
        <v>2</v>
      </c>
      <c r="AG109" s="6">
        <v>14</v>
      </c>
      <c r="AH109" s="6">
        <v>8</v>
      </c>
      <c r="AI109" s="6">
        <v>6</v>
      </c>
    </row>
    <row r="110" spans="1:35" hidden="1" x14ac:dyDescent="0.2">
      <c r="A110" s="38"/>
      <c r="B110" s="7">
        <v>0.01</v>
      </c>
      <c r="C110" s="12">
        <v>0.01</v>
      </c>
      <c r="D110" s="12">
        <v>0.01</v>
      </c>
      <c r="E110" s="7">
        <v>0.01</v>
      </c>
      <c r="F110" s="12">
        <v>0</v>
      </c>
      <c r="G110" s="12">
        <v>0.01</v>
      </c>
      <c r="H110" s="12">
        <v>0.01</v>
      </c>
      <c r="I110" s="7">
        <v>0.01</v>
      </c>
      <c r="J110" s="12">
        <v>0</v>
      </c>
      <c r="K110" s="12">
        <v>0</v>
      </c>
      <c r="L110" s="12">
        <v>0.02</v>
      </c>
      <c r="M110" s="12">
        <v>0.01</v>
      </c>
      <c r="N110" s="12">
        <v>0.01</v>
      </c>
      <c r="O110" s="12">
        <v>0</v>
      </c>
      <c r="P110" s="12">
        <v>0.01</v>
      </c>
      <c r="Q110" s="12">
        <v>0.01</v>
      </c>
      <c r="R110" s="12">
        <v>0.01</v>
      </c>
      <c r="S110" s="12">
        <v>0.01</v>
      </c>
      <c r="T110" s="12">
        <v>0</v>
      </c>
      <c r="U110" s="12">
        <v>0</v>
      </c>
      <c r="V110" s="7">
        <v>0.01</v>
      </c>
      <c r="W110" s="12">
        <v>0.01</v>
      </c>
      <c r="X110" s="12">
        <v>0</v>
      </c>
      <c r="Y110" s="12">
        <v>0.01</v>
      </c>
      <c r="Z110" s="12">
        <v>0.01</v>
      </c>
      <c r="AA110" s="12">
        <v>0</v>
      </c>
      <c r="AB110" s="12">
        <v>0</v>
      </c>
      <c r="AC110" s="12">
        <v>0.01</v>
      </c>
      <c r="AD110" s="12">
        <v>0</v>
      </c>
      <c r="AE110" s="12">
        <v>0</v>
      </c>
      <c r="AF110" s="12">
        <v>0.01</v>
      </c>
      <c r="AG110" s="7">
        <v>0.01</v>
      </c>
      <c r="AH110" s="12">
        <v>0.01</v>
      </c>
      <c r="AI110" s="12">
        <v>0.01</v>
      </c>
    </row>
    <row r="111" spans="1:35" hidden="1" x14ac:dyDescent="0.2">
      <c r="A111" s="38" t="s">
        <v>128</v>
      </c>
      <c r="B111" s="6">
        <v>11</v>
      </c>
      <c r="C111" s="6">
        <v>4</v>
      </c>
      <c r="D111" s="6">
        <v>8</v>
      </c>
      <c r="E111" s="6">
        <v>11</v>
      </c>
      <c r="F111" s="6">
        <v>2</v>
      </c>
      <c r="G111" s="6">
        <v>1</v>
      </c>
      <c r="H111" s="6">
        <v>8</v>
      </c>
      <c r="I111" s="6">
        <v>11</v>
      </c>
      <c r="J111" s="6">
        <v>1</v>
      </c>
      <c r="K111" s="6">
        <v>1</v>
      </c>
      <c r="L111" s="6">
        <v>1</v>
      </c>
      <c r="M111" s="6">
        <v>0</v>
      </c>
      <c r="N111" s="6">
        <v>2</v>
      </c>
      <c r="O111" s="6">
        <v>1</v>
      </c>
      <c r="P111" s="6">
        <v>1</v>
      </c>
      <c r="Q111" s="6">
        <v>1</v>
      </c>
      <c r="R111" s="6">
        <v>0</v>
      </c>
      <c r="S111" s="6">
        <v>0</v>
      </c>
      <c r="T111" s="6">
        <v>3</v>
      </c>
      <c r="U111" s="6">
        <v>0</v>
      </c>
      <c r="V111" s="6">
        <v>11</v>
      </c>
      <c r="W111" s="6">
        <v>1</v>
      </c>
      <c r="X111" s="6">
        <v>5</v>
      </c>
      <c r="Y111" s="6">
        <v>0</v>
      </c>
      <c r="Z111" s="6">
        <v>1</v>
      </c>
      <c r="AA111" s="6">
        <v>2</v>
      </c>
      <c r="AB111" s="6">
        <v>0</v>
      </c>
      <c r="AC111" s="6">
        <v>0</v>
      </c>
      <c r="AD111" s="6">
        <v>0</v>
      </c>
      <c r="AE111" s="6">
        <v>0</v>
      </c>
      <c r="AF111" s="6">
        <v>4</v>
      </c>
      <c r="AG111" s="6">
        <v>11</v>
      </c>
      <c r="AH111" s="6">
        <v>6</v>
      </c>
      <c r="AI111" s="6">
        <v>5</v>
      </c>
    </row>
    <row r="112" spans="1:35" hidden="1" x14ac:dyDescent="0.2">
      <c r="A112" s="38"/>
      <c r="B112" s="7">
        <v>0.01</v>
      </c>
      <c r="C112" s="12">
        <v>0</v>
      </c>
      <c r="D112" s="12">
        <v>0.01</v>
      </c>
      <c r="E112" s="7">
        <v>0.01</v>
      </c>
      <c r="F112" s="12">
        <v>0</v>
      </c>
      <c r="G112" s="12">
        <v>0</v>
      </c>
      <c r="H112" s="12">
        <v>0.01</v>
      </c>
      <c r="I112" s="7">
        <v>0.01</v>
      </c>
      <c r="J112" s="12">
        <v>0.01</v>
      </c>
      <c r="K112" s="12">
        <v>0</v>
      </c>
      <c r="L112" s="12">
        <v>0</v>
      </c>
      <c r="M112" s="12">
        <v>0</v>
      </c>
      <c r="N112" s="12">
        <v>0.01</v>
      </c>
      <c r="O112" s="12">
        <v>0.01</v>
      </c>
      <c r="P112" s="12">
        <v>0</v>
      </c>
      <c r="Q112" s="12">
        <v>0</v>
      </c>
      <c r="R112" s="12">
        <v>0</v>
      </c>
      <c r="S112" s="12">
        <v>0</v>
      </c>
      <c r="T112" s="12">
        <v>0.02</v>
      </c>
      <c r="U112" s="12">
        <v>0</v>
      </c>
      <c r="V112" s="7">
        <v>0.01</v>
      </c>
      <c r="W112" s="12">
        <v>0</v>
      </c>
      <c r="X112" s="12">
        <v>0.01</v>
      </c>
      <c r="Y112" s="12">
        <v>0</v>
      </c>
      <c r="Z112" s="12">
        <v>0.01</v>
      </c>
      <c r="AA112" s="12">
        <v>0.03</v>
      </c>
      <c r="AB112" s="12">
        <v>0</v>
      </c>
      <c r="AC112" s="12">
        <v>0</v>
      </c>
      <c r="AD112" s="12">
        <v>0</v>
      </c>
      <c r="AE112" s="12">
        <v>0</v>
      </c>
      <c r="AF112" s="12">
        <v>0.01</v>
      </c>
      <c r="AG112" s="7">
        <v>0.01</v>
      </c>
      <c r="AH112" s="12">
        <v>0.01</v>
      </c>
      <c r="AI112" s="12">
        <v>0.01</v>
      </c>
    </row>
    <row r="113" spans="1:35" hidden="1" x14ac:dyDescent="0.2">
      <c r="A113" s="38" t="s">
        <v>129</v>
      </c>
      <c r="B113" s="6">
        <v>336</v>
      </c>
      <c r="C113" s="6">
        <v>160</v>
      </c>
      <c r="D113" s="6">
        <v>176</v>
      </c>
      <c r="E113" s="6">
        <v>336</v>
      </c>
      <c r="F113" s="6">
        <v>74</v>
      </c>
      <c r="G113" s="6">
        <v>111</v>
      </c>
      <c r="H113" s="6">
        <v>151</v>
      </c>
      <c r="I113" s="6">
        <v>336</v>
      </c>
      <c r="J113" s="6">
        <v>10</v>
      </c>
      <c r="K113" s="6">
        <v>30</v>
      </c>
      <c r="L113" s="6">
        <v>24</v>
      </c>
      <c r="M113" s="6">
        <v>26</v>
      </c>
      <c r="N113" s="6">
        <v>31</v>
      </c>
      <c r="O113" s="6">
        <v>29</v>
      </c>
      <c r="P113" s="6">
        <v>39</v>
      </c>
      <c r="Q113" s="6">
        <v>59</v>
      </c>
      <c r="R113" s="6">
        <v>36</v>
      </c>
      <c r="S113" s="6">
        <v>18</v>
      </c>
      <c r="T113" s="6">
        <v>25</v>
      </c>
      <c r="U113" s="6">
        <v>9</v>
      </c>
      <c r="V113" s="6">
        <v>336</v>
      </c>
      <c r="W113" s="6">
        <v>101</v>
      </c>
      <c r="X113" s="6">
        <v>96</v>
      </c>
      <c r="Y113" s="6">
        <v>30</v>
      </c>
      <c r="Z113" s="6">
        <v>23</v>
      </c>
      <c r="AA113" s="6">
        <v>6</v>
      </c>
      <c r="AB113" s="6">
        <v>2</v>
      </c>
      <c r="AC113" s="6">
        <v>10</v>
      </c>
      <c r="AD113" s="6">
        <v>4</v>
      </c>
      <c r="AE113" s="6">
        <v>16</v>
      </c>
      <c r="AF113" s="6">
        <v>48</v>
      </c>
      <c r="AG113" s="6">
        <v>307</v>
      </c>
      <c r="AH113" s="6">
        <v>159</v>
      </c>
      <c r="AI113" s="6">
        <v>147</v>
      </c>
    </row>
    <row r="114" spans="1:35" hidden="1" x14ac:dyDescent="0.2">
      <c r="A114" s="38"/>
      <c r="B114" s="7">
        <v>0.17</v>
      </c>
      <c r="C114" s="12">
        <v>0.16</v>
      </c>
      <c r="D114" s="12">
        <v>0.17</v>
      </c>
      <c r="E114" s="7">
        <v>0.17</v>
      </c>
      <c r="F114" s="12">
        <v>0.13</v>
      </c>
      <c r="G114" s="12">
        <v>0.16</v>
      </c>
      <c r="H114" s="12">
        <v>0.21</v>
      </c>
      <c r="I114" s="7">
        <v>0.17</v>
      </c>
      <c r="J114" s="12">
        <v>0.12</v>
      </c>
      <c r="K114" s="12">
        <v>0.14000000000000001</v>
      </c>
      <c r="L114" s="12">
        <v>0.15</v>
      </c>
      <c r="M114" s="12">
        <v>0.18</v>
      </c>
      <c r="N114" s="12">
        <v>0.18</v>
      </c>
      <c r="O114" s="12">
        <v>0.16</v>
      </c>
      <c r="P114" s="12">
        <v>0.15</v>
      </c>
      <c r="Q114" s="12">
        <v>0.21</v>
      </c>
      <c r="R114" s="12">
        <v>0.21</v>
      </c>
      <c r="S114" s="12">
        <v>0.18</v>
      </c>
      <c r="T114" s="12">
        <v>0.15</v>
      </c>
      <c r="U114" s="12">
        <v>0.16</v>
      </c>
      <c r="V114" s="7">
        <v>0.17</v>
      </c>
      <c r="W114" s="12">
        <v>0.18</v>
      </c>
      <c r="X114" s="12">
        <v>0.15</v>
      </c>
      <c r="Y114" s="12">
        <v>0.23</v>
      </c>
      <c r="Z114" s="12">
        <v>0.2</v>
      </c>
      <c r="AA114" s="12">
        <v>0.11</v>
      </c>
      <c r="AB114" s="12">
        <v>0.43</v>
      </c>
      <c r="AC114" s="12">
        <v>0.16</v>
      </c>
      <c r="AD114" s="12">
        <v>0.16</v>
      </c>
      <c r="AE114" s="12">
        <v>0.12</v>
      </c>
      <c r="AF114" s="12">
        <v>0.17</v>
      </c>
      <c r="AG114" s="7">
        <v>0.17</v>
      </c>
      <c r="AH114" s="12">
        <v>0.18</v>
      </c>
      <c r="AI114" s="12">
        <v>0.16</v>
      </c>
    </row>
    <row r="115" spans="1:35" hidden="1" x14ac:dyDescent="0.2">
      <c r="A115" s="38" t="s">
        <v>130</v>
      </c>
      <c r="B115" s="6">
        <v>3</v>
      </c>
      <c r="C115" s="6">
        <v>3</v>
      </c>
      <c r="D115" s="6">
        <v>0</v>
      </c>
      <c r="E115" s="6">
        <v>3</v>
      </c>
      <c r="F115" s="6">
        <v>3</v>
      </c>
      <c r="G115" s="6">
        <v>0</v>
      </c>
      <c r="H115" s="6">
        <v>0</v>
      </c>
      <c r="I115" s="6">
        <v>3</v>
      </c>
      <c r="J115" s="6">
        <v>0</v>
      </c>
      <c r="K115" s="6">
        <v>2</v>
      </c>
      <c r="L115" s="6">
        <v>0</v>
      </c>
      <c r="M115" s="6">
        <v>0</v>
      </c>
      <c r="N115" s="6">
        <v>0</v>
      </c>
      <c r="O115" s="6">
        <v>0</v>
      </c>
      <c r="P115" s="6">
        <v>0</v>
      </c>
      <c r="Q115" s="6">
        <v>0</v>
      </c>
      <c r="R115" s="6">
        <v>1</v>
      </c>
      <c r="S115" s="6">
        <v>0</v>
      </c>
      <c r="T115" s="6">
        <v>0</v>
      </c>
      <c r="U115" s="6">
        <v>0</v>
      </c>
      <c r="V115" s="6">
        <v>3</v>
      </c>
      <c r="W115" s="6">
        <v>1</v>
      </c>
      <c r="X115" s="6">
        <v>2</v>
      </c>
      <c r="Y115" s="6">
        <v>0</v>
      </c>
      <c r="Z115" s="6">
        <v>0</v>
      </c>
      <c r="AA115" s="6">
        <v>0</v>
      </c>
      <c r="AB115" s="6">
        <v>0</v>
      </c>
      <c r="AC115" s="6">
        <v>0</v>
      </c>
      <c r="AD115" s="6">
        <v>0</v>
      </c>
      <c r="AE115" s="6">
        <v>0</v>
      </c>
      <c r="AF115" s="6">
        <v>0</v>
      </c>
      <c r="AG115" s="6">
        <v>3</v>
      </c>
      <c r="AH115" s="6">
        <v>2</v>
      </c>
      <c r="AI115" s="6">
        <v>1</v>
      </c>
    </row>
    <row r="116" spans="1:35" hidden="1" x14ac:dyDescent="0.2">
      <c r="A116" s="38"/>
      <c r="B116" s="7">
        <v>0</v>
      </c>
      <c r="C116" s="12">
        <v>0</v>
      </c>
      <c r="D116" s="12">
        <v>0</v>
      </c>
      <c r="E116" s="7">
        <v>0</v>
      </c>
      <c r="F116" s="12">
        <v>0.01</v>
      </c>
      <c r="G116" s="12">
        <v>0</v>
      </c>
      <c r="H116" s="12">
        <v>0</v>
      </c>
      <c r="I116" s="7">
        <v>0</v>
      </c>
      <c r="J116" s="12">
        <v>0</v>
      </c>
      <c r="K116" s="12">
        <v>0.01</v>
      </c>
      <c r="L116" s="12">
        <v>0</v>
      </c>
      <c r="M116" s="12">
        <v>0</v>
      </c>
      <c r="N116" s="12">
        <v>0</v>
      </c>
      <c r="O116" s="12">
        <v>0</v>
      </c>
      <c r="P116" s="12">
        <v>0</v>
      </c>
      <c r="Q116" s="12">
        <v>0</v>
      </c>
      <c r="R116" s="12">
        <v>0.01</v>
      </c>
      <c r="S116" s="12">
        <v>0</v>
      </c>
      <c r="T116" s="12">
        <v>0</v>
      </c>
      <c r="U116" s="12">
        <v>0</v>
      </c>
      <c r="V116" s="7">
        <v>0</v>
      </c>
      <c r="W116" s="12">
        <v>0</v>
      </c>
      <c r="X116" s="12">
        <v>0</v>
      </c>
      <c r="Y116" s="12">
        <v>0</v>
      </c>
      <c r="Z116" s="12">
        <v>0</v>
      </c>
      <c r="AA116" s="12">
        <v>0</v>
      </c>
      <c r="AB116" s="12">
        <v>0</v>
      </c>
      <c r="AC116" s="12">
        <v>0</v>
      </c>
      <c r="AD116" s="12">
        <v>0</v>
      </c>
      <c r="AE116" s="12">
        <v>0</v>
      </c>
      <c r="AF116" s="12">
        <v>0</v>
      </c>
      <c r="AG116" s="7">
        <v>0</v>
      </c>
      <c r="AH116" s="12">
        <v>0</v>
      </c>
      <c r="AI116" s="12">
        <v>0</v>
      </c>
    </row>
    <row r="117" spans="1:35" hidden="1" x14ac:dyDescent="0.2">
      <c r="A117" s="38" t="s">
        <v>131</v>
      </c>
      <c r="B117" s="6">
        <v>11</v>
      </c>
      <c r="C117" s="6">
        <v>6</v>
      </c>
      <c r="D117" s="6">
        <v>5</v>
      </c>
      <c r="E117" s="6">
        <v>11</v>
      </c>
      <c r="F117" s="6">
        <v>1</v>
      </c>
      <c r="G117" s="6">
        <v>5</v>
      </c>
      <c r="H117" s="6">
        <v>5</v>
      </c>
      <c r="I117" s="6">
        <v>11</v>
      </c>
      <c r="J117" s="6">
        <v>1</v>
      </c>
      <c r="K117" s="6">
        <v>1</v>
      </c>
      <c r="L117" s="6">
        <v>0</v>
      </c>
      <c r="M117" s="6">
        <v>3</v>
      </c>
      <c r="N117" s="6">
        <v>3</v>
      </c>
      <c r="O117" s="6">
        <v>0</v>
      </c>
      <c r="P117" s="6">
        <v>0</v>
      </c>
      <c r="Q117" s="6">
        <v>2</v>
      </c>
      <c r="R117" s="6">
        <v>0</v>
      </c>
      <c r="S117" s="6">
        <v>1</v>
      </c>
      <c r="T117" s="6">
        <v>0</v>
      </c>
      <c r="U117" s="6">
        <v>0</v>
      </c>
      <c r="V117" s="6">
        <v>11</v>
      </c>
      <c r="W117" s="6">
        <v>4</v>
      </c>
      <c r="X117" s="6">
        <v>4</v>
      </c>
      <c r="Y117" s="6">
        <v>1</v>
      </c>
      <c r="Z117" s="6">
        <v>0</v>
      </c>
      <c r="AA117" s="6">
        <v>0</v>
      </c>
      <c r="AB117" s="6">
        <v>0</v>
      </c>
      <c r="AC117" s="6">
        <v>0</v>
      </c>
      <c r="AD117" s="6">
        <v>0</v>
      </c>
      <c r="AE117" s="6">
        <v>0</v>
      </c>
      <c r="AF117" s="6">
        <v>2</v>
      </c>
      <c r="AG117" s="6">
        <v>11</v>
      </c>
      <c r="AH117" s="6">
        <v>5</v>
      </c>
      <c r="AI117" s="6">
        <v>6</v>
      </c>
    </row>
    <row r="118" spans="1:35" hidden="1" x14ac:dyDescent="0.2">
      <c r="A118" s="38"/>
      <c r="B118" s="7">
        <v>0.01</v>
      </c>
      <c r="C118" s="12">
        <v>0.01</v>
      </c>
      <c r="D118" s="12">
        <v>0.01</v>
      </c>
      <c r="E118" s="7">
        <v>0.01</v>
      </c>
      <c r="F118" s="12">
        <v>0</v>
      </c>
      <c r="G118" s="12">
        <v>0.01</v>
      </c>
      <c r="H118" s="12">
        <v>0.01</v>
      </c>
      <c r="I118" s="7">
        <v>0.01</v>
      </c>
      <c r="J118" s="12">
        <v>0.01</v>
      </c>
      <c r="K118" s="12">
        <v>0</v>
      </c>
      <c r="L118" s="12">
        <v>0</v>
      </c>
      <c r="M118" s="12">
        <v>0.02</v>
      </c>
      <c r="N118" s="12">
        <v>0.02</v>
      </c>
      <c r="O118" s="12">
        <v>0</v>
      </c>
      <c r="P118" s="12">
        <v>0</v>
      </c>
      <c r="Q118" s="12">
        <v>0.01</v>
      </c>
      <c r="R118" s="12">
        <v>0</v>
      </c>
      <c r="S118" s="12">
        <v>0.01</v>
      </c>
      <c r="T118" s="12">
        <v>0</v>
      </c>
      <c r="U118" s="12">
        <v>0.01</v>
      </c>
      <c r="V118" s="7">
        <v>0.01</v>
      </c>
      <c r="W118" s="12">
        <v>0.01</v>
      </c>
      <c r="X118" s="12">
        <v>0.01</v>
      </c>
      <c r="Y118" s="12">
        <v>0</v>
      </c>
      <c r="Z118" s="12">
        <v>0</v>
      </c>
      <c r="AA118" s="12">
        <v>0.01</v>
      </c>
      <c r="AB118" s="12">
        <v>0</v>
      </c>
      <c r="AC118" s="12">
        <v>0</v>
      </c>
      <c r="AD118" s="12">
        <v>0</v>
      </c>
      <c r="AE118" s="12">
        <v>0</v>
      </c>
      <c r="AF118" s="12">
        <v>0.01</v>
      </c>
      <c r="AG118" s="7">
        <v>0.01</v>
      </c>
      <c r="AH118" s="12">
        <v>0.01</v>
      </c>
      <c r="AI118" s="12">
        <v>0.01</v>
      </c>
    </row>
    <row r="119" spans="1:35" hidden="1" x14ac:dyDescent="0.2">
      <c r="A119" s="38" t="s">
        <v>132</v>
      </c>
      <c r="B119" s="6">
        <v>6</v>
      </c>
      <c r="C119" s="6">
        <v>2</v>
      </c>
      <c r="D119" s="6">
        <v>4</v>
      </c>
      <c r="E119" s="6">
        <v>6</v>
      </c>
      <c r="F119" s="6">
        <v>2</v>
      </c>
      <c r="G119" s="6">
        <v>1</v>
      </c>
      <c r="H119" s="6">
        <v>3</v>
      </c>
      <c r="I119" s="6">
        <v>6</v>
      </c>
      <c r="J119" s="6">
        <v>0</v>
      </c>
      <c r="K119" s="6">
        <v>2</v>
      </c>
      <c r="L119" s="6">
        <v>0</v>
      </c>
      <c r="M119" s="6">
        <v>0</v>
      </c>
      <c r="N119" s="6">
        <v>0</v>
      </c>
      <c r="O119" s="6">
        <v>0</v>
      </c>
      <c r="P119" s="6">
        <v>1</v>
      </c>
      <c r="Q119" s="6">
        <v>2</v>
      </c>
      <c r="R119" s="6">
        <v>0</v>
      </c>
      <c r="S119" s="6">
        <v>0</v>
      </c>
      <c r="T119" s="6">
        <v>1</v>
      </c>
      <c r="U119" s="6">
        <v>0</v>
      </c>
      <c r="V119" s="6">
        <v>6</v>
      </c>
      <c r="W119" s="6">
        <v>1</v>
      </c>
      <c r="X119" s="6">
        <v>1</v>
      </c>
      <c r="Y119" s="6">
        <v>0</v>
      </c>
      <c r="Z119" s="6">
        <v>0</v>
      </c>
      <c r="AA119" s="6">
        <v>0</v>
      </c>
      <c r="AB119" s="6">
        <v>0</v>
      </c>
      <c r="AC119" s="6">
        <v>0</v>
      </c>
      <c r="AD119" s="6">
        <v>0</v>
      </c>
      <c r="AE119" s="6">
        <v>0</v>
      </c>
      <c r="AF119" s="6">
        <v>5</v>
      </c>
      <c r="AG119" s="6">
        <v>6</v>
      </c>
      <c r="AH119" s="6">
        <v>1</v>
      </c>
      <c r="AI119" s="6">
        <v>5</v>
      </c>
    </row>
    <row r="120" spans="1:35" hidden="1" x14ac:dyDescent="0.2">
      <c r="A120" s="38"/>
      <c r="B120" s="7">
        <v>0</v>
      </c>
      <c r="C120" s="12">
        <v>0</v>
      </c>
      <c r="D120" s="12">
        <v>0</v>
      </c>
      <c r="E120" s="7">
        <v>0</v>
      </c>
      <c r="F120" s="12">
        <v>0</v>
      </c>
      <c r="G120" s="12">
        <v>0</v>
      </c>
      <c r="H120" s="12">
        <v>0</v>
      </c>
      <c r="I120" s="7">
        <v>0</v>
      </c>
      <c r="J120" s="12">
        <v>0</v>
      </c>
      <c r="K120" s="12">
        <v>0.01</v>
      </c>
      <c r="L120" s="12">
        <v>0</v>
      </c>
      <c r="M120" s="12">
        <v>0</v>
      </c>
      <c r="N120" s="12">
        <v>0</v>
      </c>
      <c r="O120" s="12">
        <v>0</v>
      </c>
      <c r="P120" s="12">
        <v>0</v>
      </c>
      <c r="Q120" s="12">
        <v>0.01</v>
      </c>
      <c r="R120" s="12">
        <v>0</v>
      </c>
      <c r="S120" s="12">
        <v>0</v>
      </c>
      <c r="T120" s="12">
        <v>0</v>
      </c>
      <c r="U120" s="12">
        <v>0</v>
      </c>
      <c r="V120" s="7">
        <v>0</v>
      </c>
      <c r="W120" s="12">
        <v>0</v>
      </c>
      <c r="X120" s="12">
        <v>0</v>
      </c>
      <c r="Y120" s="12">
        <v>0</v>
      </c>
      <c r="Z120" s="12">
        <v>0</v>
      </c>
      <c r="AA120" s="12">
        <v>0</v>
      </c>
      <c r="AB120" s="12">
        <v>0</v>
      </c>
      <c r="AC120" s="12">
        <v>0</v>
      </c>
      <c r="AD120" s="12">
        <v>0</v>
      </c>
      <c r="AE120" s="12">
        <v>0</v>
      </c>
      <c r="AF120" s="12">
        <v>0.02</v>
      </c>
      <c r="AG120" s="7">
        <v>0</v>
      </c>
      <c r="AH120" s="12">
        <v>0</v>
      </c>
      <c r="AI120" s="12">
        <v>0.01</v>
      </c>
    </row>
    <row r="121" spans="1:35" hidden="1" x14ac:dyDescent="0.2">
      <c r="A121" s="38" t="s">
        <v>133</v>
      </c>
      <c r="B121" s="6">
        <v>1</v>
      </c>
      <c r="C121" s="6">
        <v>1</v>
      </c>
      <c r="D121" s="6">
        <v>0</v>
      </c>
      <c r="E121" s="6">
        <v>1</v>
      </c>
      <c r="F121" s="6">
        <v>0</v>
      </c>
      <c r="G121" s="6">
        <v>0</v>
      </c>
      <c r="H121" s="6">
        <v>1</v>
      </c>
      <c r="I121" s="6">
        <v>1</v>
      </c>
      <c r="J121" s="6">
        <v>0</v>
      </c>
      <c r="K121" s="6">
        <v>0</v>
      </c>
      <c r="L121" s="6">
        <v>0</v>
      </c>
      <c r="M121" s="6">
        <v>0</v>
      </c>
      <c r="N121" s="6">
        <v>0</v>
      </c>
      <c r="O121" s="6">
        <v>0</v>
      </c>
      <c r="P121" s="6">
        <v>0</v>
      </c>
      <c r="Q121" s="6">
        <v>0</v>
      </c>
      <c r="R121" s="6">
        <v>0</v>
      </c>
      <c r="S121" s="6">
        <v>1</v>
      </c>
      <c r="T121" s="6">
        <v>0</v>
      </c>
      <c r="U121" s="6">
        <v>0</v>
      </c>
      <c r="V121" s="6">
        <v>1</v>
      </c>
      <c r="W121" s="6">
        <v>0</v>
      </c>
      <c r="X121" s="6">
        <v>1</v>
      </c>
      <c r="Y121" s="6">
        <v>0</v>
      </c>
      <c r="Z121" s="6">
        <v>0</v>
      </c>
      <c r="AA121" s="6">
        <v>0</v>
      </c>
      <c r="AB121" s="6">
        <v>0</v>
      </c>
      <c r="AC121" s="6">
        <v>0</v>
      </c>
      <c r="AD121" s="6">
        <v>0</v>
      </c>
      <c r="AE121" s="6">
        <v>0</v>
      </c>
      <c r="AF121" s="6">
        <v>0</v>
      </c>
      <c r="AG121" s="6">
        <v>1</v>
      </c>
      <c r="AH121" s="6">
        <v>1</v>
      </c>
      <c r="AI121" s="6">
        <v>0</v>
      </c>
    </row>
    <row r="122" spans="1:35" hidden="1" x14ac:dyDescent="0.2">
      <c r="A122" s="38"/>
      <c r="B122" s="7">
        <v>0</v>
      </c>
      <c r="C122" s="12">
        <v>0</v>
      </c>
      <c r="D122" s="12">
        <v>0</v>
      </c>
      <c r="E122" s="7">
        <v>0</v>
      </c>
      <c r="F122" s="12">
        <v>0</v>
      </c>
      <c r="G122" s="12">
        <v>0</v>
      </c>
      <c r="H122" s="12">
        <v>0</v>
      </c>
      <c r="I122" s="7">
        <v>0</v>
      </c>
      <c r="J122" s="12">
        <v>0</v>
      </c>
      <c r="K122" s="12">
        <v>0</v>
      </c>
      <c r="L122" s="12">
        <v>0</v>
      </c>
      <c r="M122" s="12">
        <v>0</v>
      </c>
      <c r="N122" s="12">
        <v>0</v>
      </c>
      <c r="O122" s="12">
        <v>0</v>
      </c>
      <c r="P122" s="12">
        <v>0</v>
      </c>
      <c r="Q122" s="12">
        <v>0</v>
      </c>
      <c r="R122" s="12">
        <v>0</v>
      </c>
      <c r="S122" s="12">
        <v>0.01</v>
      </c>
      <c r="T122" s="12">
        <v>0</v>
      </c>
      <c r="U122" s="12">
        <v>0</v>
      </c>
      <c r="V122" s="7">
        <v>0</v>
      </c>
      <c r="W122" s="12">
        <v>0</v>
      </c>
      <c r="X122" s="12">
        <v>0</v>
      </c>
      <c r="Y122" s="12">
        <v>0</v>
      </c>
      <c r="Z122" s="12">
        <v>0</v>
      </c>
      <c r="AA122" s="12">
        <v>0</v>
      </c>
      <c r="AB122" s="12">
        <v>0</v>
      </c>
      <c r="AC122" s="12">
        <v>0</v>
      </c>
      <c r="AD122" s="12">
        <v>0</v>
      </c>
      <c r="AE122" s="12">
        <v>0</v>
      </c>
      <c r="AF122" s="12">
        <v>0</v>
      </c>
      <c r="AG122" s="7">
        <v>0</v>
      </c>
      <c r="AH122" s="12">
        <v>0</v>
      </c>
      <c r="AI122" s="12">
        <v>0</v>
      </c>
    </row>
    <row r="123" spans="1:35" hidden="1" x14ac:dyDescent="0.2">
      <c r="A123" s="38" t="s">
        <v>134</v>
      </c>
      <c r="B123" s="6">
        <v>174</v>
      </c>
      <c r="C123" s="6">
        <v>99</v>
      </c>
      <c r="D123" s="6">
        <v>75</v>
      </c>
      <c r="E123" s="6">
        <v>174</v>
      </c>
      <c r="F123" s="6">
        <v>42</v>
      </c>
      <c r="G123" s="6">
        <v>63</v>
      </c>
      <c r="H123" s="6">
        <v>69</v>
      </c>
      <c r="I123" s="6">
        <v>174</v>
      </c>
      <c r="J123" s="6">
        <v>3</v>
      </c>
      <c r="K123" s="6">
        <v>20</v>
      </c>
      <c r="L123" s="6">
        <v>12</v>
      </c>
      <c r="M123" s="6">
        <v>9</v>
      </c>
      <c r="N123" s="6">
        <v>15</v>
      </c>
      <c r="O123" s="6">
        <v>17</v>
      </c>
      <c r="P123" s="6">
        <v>30</v>
      </c>
      <c r="Q123" s="6">
        <v>24</v>
      </c>
      <c r="R123" s="6">
        <v>18</v>
      </c>
      <c r="S123" s="6">
        <v>8</v>
      </c>
      <c r="T123" s="6">
        <v>13</v>
      </c>
      <c r="U123" s="6">
        <v>6</v>
      </c>
      <c r="V123" s="6">
        <v>174</v>
      </c>
      <c r="W123" s="6">
        <v>50</v>
      </c>
      <c r="X123" s="6">
        <v>60</v>
      </c>
      <c r="Y123" s="6">
        <v>11</v>
      </c>
      <c r="Z123" s="6">
        <v>8</v>
      </c>
      <c r="AA123" s="6">
        <v>3</v>
      </c>
      <c r="AB123" s="6">
        <v>1</v>
      </c>
      <c r="AC123" s="6">
        <v>10</v>
      </c>
      <c r="AD123" s="6">
        <v>2</v>
      </c>
      <c r="AE123" s="6">
        <v>11</v>
      </c>
      <c r="AF123" s="6">
        <v>18</v>
      </c>
      <c r="AG123" s="6">
        <v>161</v>
      </c>
      <c r="AH123" s="6">
        <v>84</v>
      </c>
      <c r="AI123" s="6">
        <v>76</v>
      </c>
    </row>
    <row r="124" spans="1:35" hidden="1" x14ac:dyDescent="0.2">
      <c r="A124" s="38"/>
      <c r="B124" s="7">
        <v>0.09</v>
      </c>
      <c r="C124" s="12">
        <v>0.1</v>
      </c>
      <c r="D124" s="12">
        <v>7.0000000000000007E-2</v>
      </c>
      <c r="E124" s="7">
        <v>0.09</v>
      </c>
      <c r="F124" s="12">
        <v>7.0000000000000007E-2</v>
      </c>
      <c r="G124" s="12">
        <v>0.09</v>
      </c>
      <c r="H124" s="12">
        <v>0.1</v>
      </c>
      <c r="I124" s="7">
        <v>0.09</v>
      </c>
      <c r="J124" s="12">
        <v>0.03</v>
      </c>
      <c r="K124" s="12">
        <v>0.09</v>
      </c>
      <c r="L124" s="12">
        <v>7.0000000000000007E-2</v>
      </c>
      <c r="M124" s="12">
        <v>7.0000000000000007E-2</v>
      </c>
      <c r="N124" s="12">
        <v>0.08</v>
      </c>
      <c r="O124" s="12">
        <v>0.09</v>
      </c>
      <c r="P124" s="12">
        <v>0.11</v>
      </c>
      <c r="Q124" s="12">
        <v>0.09</v>
      </c>
      <c r="R124" s="12">
        <v>0.1</v>
      </c>
      <c r="S124" s="12">
        <v>0.08</v>
      </c>
      <c r="T124" s="12">
        <v>0.08</v>
      </c>
      <c r="U124" s="12">
        <v>0.11</v>
      </c>
      <c r="V124" s="7">
        <v>0.09</v>
      </c>
      <c r="W124" s="12">
        <v>0.09</v>
      </c>
      <c r="X124" s="12">
        <v>0.1</v>
      </c>
      <c r="Y124" s="12">
        <v>0.08</v>
      </c>
      <c r="Z124" s="12">
        <v>0.08</v>
      </c>
      <c r="AA124" s="12">
        <v>0.05</v>
      </c>
      <c r="AB124" s="12">
        <v>0.15</v>
      </c>
      <c r="AC124" s="12">
        <v>0.17</v>
      </c>
      <c r="AD124" s="12">
        <v>0.08</v>
      </c>
      <c r="AE124" s="12">
        <v>0.08</v>
      </c>
      <c r="AF124" s="12">
        <v>0.06</v>
      </c>
      <c r="AG124" s="7">
        <v>0.09</v>
      </c>
      <c r="AH124" s="12">
        <v>0.09</v>
      </c>
      <c r="AI124" s="12">
        <v>0.08</v>
      </c>
    </row>
    <row r="125" spans="1:35" hidden="1" x14ac:dyDescent="0.2">
      <c r="A125" s="38" t="s">
        <v>135</v>
      </c>
      <c r="B125" s="6">
        <v>5</v>
      </c>
      <c r="C125" s="6">
        <v>1</v>
      </c>
      <c r="D125" s="6">
        <v>4</v>
      </c>
      <c r="E125" s="6">
        <v>5</v>
      </c>
      <c r="F125" s="6">
        <v>2</v>
      </c>
      <c r="G125" s="6">
        <v>3</v>
      </c>
      <c r="H125" s="6">
        <v>0</v>
      </c>
      <c r="I125" s="6">
        <v>5</v>
      </c>
      <c r="J125" s="6">
        <v>0</v>
      </c>
      <c r="K125" s="6">
        <v>1</v>
      </c>
      <c r="L125" s="6">
        <v>2</v>
      </c>
      <c r="M125" s="6">
        <v>1</v>
      </c>
      <c r="N125" s="6">
        <v>1</v>
      </c>
      <c r="O125" s="6">
        <v>0</v>
      </c>
      <c r="P125" s="6">
        <v>0</v>
      </c>
      <c r="Q125" s="6">
        <v>0</v>
      </c>
      <c r="R125" s="6">
        <v>0</v>
      </c>
      <c r="S125" s="6">
        <v>0</v>
      </c>
      <c r="T125" s="6">
        <v>0</v>
      </c>
      <c r="U125" s="6">
        <v>0</v>
      </c>
      <c r="V125" s="6">
        <v>5</v>
      </c>
      <c r="W125" s="6">
        <v>0</v>
      </c>
      <c r="X125" s="6">
        <v>5</v>
      </c>
      <c r="Y125" s="6">
        <v>0</v>
      </c>
      <c r="Z125" s="6">
        <v>0</v>
      </c>
      <c r="AA125" s="6">
        <v>0</v>
      </c>
      <c r="AB125" s="6">
        <v>0</v>
      </c>
      <c r="AC125" s="6">
        <v>0</v>
      </c>
      <c r="AD125" s="6">
        <v>0</v>
      </c>
      <c r="AE125" s="6">
        <v>0</v>
      </c>
      <c r="AF125" s="6">
        <v>0</v>
      </c>
      <c r="AG125" s="6">
        <v>5</v>
      </c>
      <c r="AH125" s="6">
        <v>4</v>
      </c>
      <c r="AI125" s="6">
        <v>1</v>
      </c>
    </row>
    <row r="126" spans="1:35" hidden="1" x14ac:dyDescent="0.2">
      <c r="A126" s="38"/>
      <c r="B126" s="7">
        <v>2.4950099800399202E-3</v>
      </c>
      <c r="C126" s="7">
        <v>1.0224948875255625E-3</v>
      </c>
      <c r="D126" s="7">
        <v>3.8986354775828458E-3</v>
      </c>
      <c r="E126" s="7">
        <v>2.4950099800399202E-3</v>
      </c>
      <c r="F126" s="7">
        <v>3.5026269702276708E-3</v>
      </c>
      <c r="G126" s="7">
        <v>4.1958041958041958E-3</v>
      </c>
      <c r="H126" s="7">
        <v>0</v>
      </c>
      <c r="I126" s="7">
        <v>2.4950099800399202E-3</v>
      </c>
      <c r="J126" s="7">
        <v>0</v>
      </c>
      <c r="K126" s="7">
        <v>4.5454545454545452E-3</v>
      </c>
      <c r="L126" s="7">
        <v>1.2121212121212121E-2</v>
      </c>
      <c r="M126" s="7">
        <v>6.8965517241379309E-3</v>
      </c>
      <c r="N126" s="7">
        <v>5.7142857142857143E-3</v>
      </c>
      <c r="O126" s="7">
        <v>0</v>
      </c>
      <c r="P126" s="7">
        <v>0</v>
      </c>
      <c r="Q126" s="7">
        <v>0</v>
      </c>
      <c r="R126" s="7">
        <v>0</v>
      </c>
      <c r="S126" s="7">
        <v>0</v>
      </c>
      <c r="T126" s="7">
        <v>0</v>
      </c>
      <c r="U126" s="7">
        <v>0</v>
      </c>
      <c r="V126" s="7">
        <v>2.4950099800399202E-3</v>
      </c>
      <c r="W126" s="7">
        <v>0</v>
      </c>
      <c r="X126" s="7">
        <v>7.9617834394904458E-3</v>
      </c>
      <c r="Y126" s="7">
        <v>0</v>
      </c>
      <c r="Z126" s="7">
        <v>0</v>
      </c>
      <c r="AA126" s="7">
        <v>0</v>
      </c>
      <c r="AB126" s="7">
        <v>0</v>
      </c>
      <c r="AC126" s="7">
        <v>0</v>
      </c>
      <c r="AD126" s="7">
        <v>0</v>
      </c>
      <c r="AE126" s="7">
        <v>0</v>
      </c>
      <c r="AF126" s="7">
        <v>0</v>
      </c>
      <c r="AG126" s="7">
        <v>2.7685492801771874E-3</v>
      </c>
      <c r="AH126" s="7">
        <v>4.410143329658214E-3</v>
      </c>
      <c r="AI126" s="7">
        <v>1.1123470522803114E-3</v>
      </c>
    </row>
    <row r="127" spans="1:35" hidden="1" x14ac:dyDescent="0.2">
      <c r="A127" s="38" t="s">
        <v>136</v>
      </c>
      <c r="B127" s="6">
        <v>8</v>
      </c>
      <c r="C127" s="6">
        <v>1</v>
      </c>
      <c r="D127" s="6">
        <v>7</v>
      </c>
      <c r="E127" s="6">
        <v>8</v>
      </c>
      <c r="F127" s="6">
        <v>3</v>
      </c>
      <c r="G127" s="6">
        <v>3</v>
      </c>
      <c r="H127" s="6">
        <v>3</v>
      </c>
      <c r="I127" s="6">
        <v>8</v>
      </c>
      <c r="J127" s="6">
        <v>0</v>
      </c>
      <c r="K127" s="6">
        <v>0</v>
      </c>
      <c r="L127" s="6">
        <v>0</v>
      </c>
      <c r="M127" s="6">
        <v>0</v>
      </c>
      <c r="N127" s="6">
        <v>2</v>
      </c>
      <c r="O127" s="6">
        <v>0</v>
      </c>
      <c r="P127" s="6">
        <v>2</v>
      </c>
      <c r="Q127" s="6">
        <v>1</v>
      </c>
      <c r="R127" s="6">
        <v>0</v>
      </c>
      <c r="S127" s="6">
        <v>1</v>
      </c>
      <c r="T127" s="6">
        <v>2</v>
      </c>
      <c r="U127" s="6">
        <v>0</v>
      </c>
      <c r="V127" s="6">
        <v>8</v>
      </c>
      <c r="W127" s="6">
        <v>2</v>
      </c>
      <c r="X127" s="6">
        <v>3</v>
      </c>
      <c r="Y127" s="6">
        <v>0</v>
      </c>
      <c r="Z127" s="6">
        <v>1</v>
      </c>
      <c r="AA127" s="6">
        <v>0</v>
      </c>
      <c r="AB127" s="6">
        <v>0</v>
      </c>
      <c r="AC127" s="6">
        <v>2</v>
      </c>
      <c r="AD127" s="6">
        <v>0</v>
      </c>
      <c r="AE127" s="6">
        <v>0</v>
      </c>
      <c r="AF127" s="6">
        <v>1</v>
      </c>
      <c r="AG127" s="6">
        <v>7</v>
      </c>
      <c r="AH127" s="6">
        <v>5</v>
      </c>
      <c r="AI127" s="6">
        <v>1</v>
      </c>
    </row>
    <row r="128" spans="1:35" hidden="1" x14ac:dyDescent="0.2">
      <c r="A128" s="38"/>
      <c r="B128" s="7">
        <v>0</v>
      </c>
      <c r="C128" s="12">
        <v>0</v>
      </c>
      <c r="D128" s="12">
        <v>0.01</v>
      </c>
      <c r="E128" s="7">
        <v>0</v>
      </c>
      <c r="F128" s="12">
        <v>0.01</v>
      </c>
      <c r="G128" s="12">
        <v>0</v>
      </c>
      <c r="H128" s="12">
        <v>0</v>
      </c>
      <c r="I128" s="7">
        <v>0</v>
      </c>
      <c r="J128" s="12">
        <v>0</v>
      </c>
      <c r="K128" s="12">
        <v>0</v>
      </c>
      <c r="L128" s="12">
        <v>0</v>
      </c>
      <c r="M128" s="12">
        <v>0</v>
      </c>
      <c r="N128" s="12">
        <v>0.01</v>
      </c>
      <c r="O128" s="12">
        <v>0</v>
      </c>
      <c r="P128" s="12">
        <v>0.01</v>
      </c>
      <c r="Q128" s="12">
        <v>0</v>
      </c>
      <c r="R128" s="12">
        <v>0</v>
      </c>
      <c r="S128" s="12">
        <v>0.01</v>
      </c>
      <c r="T128" s="12">
        <v>0.01</v>
      </c>
      <c r="U128" s="12">
        <v>0</v>
      </c>
      <c r="V128" s="7">
        <v>0</v>
      </c>
      <c r="W128" s="12">
        <v>0</v>
      </c>
      <c r="X128" s="12">
        <v>0.01</v>
      </c>
      <c r="Y128" s="12">
        <v>0</v>
      </c>
      <c r="Z128" s="12">
        <v>0</v>
      </c>
      <c r="AA128" s="12">
        <v>0</v>
      </c>
      <c r="AB128" s="12">
        <v>0</v>
      </c>
      <c r="AC128" s="12">
        <v>0.02</v>
      </c>
      <c r="AD128" s="12">
        <v>0</v>
      </c>
      <c r="AE128" s="12">
        <v>0</v>
      </c>
      <c r="AF128" s="12">
        <v>0</v>
      </c>
      <c r="AG128" s="7">
        <v>0</v>
      </c>
      <c r="AH128" s="12">
        <v>0.01</v>
      </c>
      <c r="AI128" s="12">
        <v>0</v>
      </c>
    </row>
    <row r="129" spans="1:35" hidden="1" x14ac:dyDescent="0.2">
      <c r="A129" s="38" t="s">
        <v>137</v>
      </c>
      <c r="B129" s="6">
        <v>11</v>
      </c>
      <c r="C129" s="6">
        <v>6</v>
      </c>
      <c r="D129" s="6">
        <v>5</v>
      </c>
      <c r="E129" s="6">
        <v>11</v>
      </c>
      <c r="F129" s="6">
        <v>2</v>
      </c>
      <c r="G129" s="6">
        <v>4</v>
      </c>
      <c r="H129" s="6">
        <v>5</v>
      </c>
      <c r="I129" s="6">
        <v>11</v>
      </c>
      <c r="J129" s="6">
        <v>2</v>
      </c>
      <c r="K129" s="6">
        <v>3</v>
      </c>
      <c r="L129" s="6">
        <v>0</v>
      </c>
      <c r="M129" s="6">
        <v>0</v>
      </c>
      <c r="N129" s="6">
        <v>0</v>
      </c>
      <c r="O129" s="6">
        <v>0</v>
      </c>
      <c r="P129" s="6">
        <v>2</v>
      </c>
      <c r="Q129" s="6">
        <v>1</v>
      </c>
      <c r="R129" s="6">
        <v>0</v>
      </c>
      <c r="S129" s="6">
        <v>0</v>
      </c>
      <c r="T129" s="6">
        <v>3</v>
      </c>
      <c r="U129" s="6">
        <v>0</v>
      </c>
      <c r="V129" s="6">
        <v>11</v>
      </c>
      <c r="W129" s="6">
        <v>3</v>
      </c>
      <c r="X129" s="6">
        <v>4</v>
      </c>
      <c r="Y129" s="6">
        <v>1</v>
      </c>
      <c r="Z129" s="6">
        <v>0</v>
      </c>
      <c r="AA129" s="6">
        <v>0</v>
      </c>
      <c r="AB129" s="6">
        <v>0</v>
      </c>
      <c r="AC129" s="6">
        <v>1</v>
      </c>
      <c r="AD129" s="6">
        <v>0</v>
      </c>
      <c r="AE129" s="6">
        <v>0</v>
      </c>
      <c r="AF129" s="6">
        <v>2</v>
      </c>
      <c r="AG129" s="6">
        <v>11</v>
      </c>
      <c r="AH129" s="6">
        <v>6</v>
      </c>
      <c r="AI129" s="6">
        <v>4</v>
      </c>
    </row>
    <row r="130" spans="1:35" hidden="1" x14ac:dyDescent="0.2">
      <c r="A130" s="38"/>
      <c r="B130" s="7">
        <v>0.01</v>
      </c>
      <c r="C130" s="12">
        <v>0.01</v>
      </c>
      <c r="D130" s="12">
        <v>0</v>
      </c>
      <c r="E130" s="7">
        <v>0.01</v>
      </c>
      <c r="F130" s="12">
        <v>0</v>
      </c>
      <c r="G130" s="12">
        <v>0.01</v>
      </c>
      <c r="H130" s="12">
        <v>0.01</v>
      </c>
      <c r="I130" s="7">
        <v>0.01</v>
      </c>
      <c r="J130" s="12">
        <v>0.02</v>
      </c>
      <c r="K130" s="12">
        <v>0.02</v>
      </c>
      <c r="L130" s="12">
        <v>0</v>
      </c>
      <c r="M130" s="12">
        <v>0</v>
      </c>
      <c r="N130" s="12">
        <v>0</v>
      </c>
      <c r="O130" s="12">
        <v>0</v>
      </c>
      <c r="P130" s="12">
        <v>0.01</v>
      </c>
      <c r="Q130" s="12">
        <v>0</v>
      </c>
      <c r="R130" s="12">
        <v>0</v>
      </c>
      <c r="S130" s="12">
        <v>0</v>
      </c>
      <c r="T130" s="12">
        <v>0.02</v>
      </c>
      <c r="U130" s="12">
        <v>0</v>
      </c>
      <c r="V130" s="7">
        <v>0.01</v>
      </c>
      <c r="W130" s="12">
        <v>0</v>
      </c>
      <c r="X130" s="12">
        <v>0.01</v>
      </c>
      <c r="Y130" s="12">
        <v>0.01</v>
      </c>
      <c r="Z130" s="12">
        <v>0</v>
      </c>
      <c r="AA130" s="12">
        <v>0</v>
      </c>
      <c r="AB130" s="12">
        <v>0</v>
      </c>
      <c r="AC130" s="12">
        <v>0.01</v>
      </c>
      <c r="AD130" s="12">
        <v>0</v>
      </c>
      <c r="AE130" s="12">
        <v>0</v>
      </c>
      <c r="AF130" s="12">
        <v>0.01</v>
      </c>
      <c r="AG130" s="7">
        <v>0.01</v>
      </c>
      <c r="AH130" s="12">
        <v>0.01</v>
      </c>
      <c r="AI130" s="12">
        <v>0</v>
      </c>
    </row>
    <row r="131" spans="1:35" hidden="1" x14ac:dyDescent="0.2">
      <c r="A131" s="38" t="s">
        <v>138</v>
      </c>
      <c r="B131" s="6">
        <v>8</v>
      </c>
      <c r="C131" s="6">
        <v>5</v>
      </c>
      <c r="D131" s="6">
        <v>3</v>
      </c>
      <c r="E131" s="6">
        <v>8</v>
      </c>
      <c r="F131" s="6">
        <v>6</v>
      </c>
      <c r="G131" s="6">
        <v>1</v>
      </c>
      <c r="H131" s="6">
        <v>1</v>
      </c>
      <c r="I131" s="6">
        <v>8</v>
      </c>
      <c r="J131" s="6">
        <v>0</v>
      </c>
      <c r="K131" s="6">
        <v>0</v>
      </c>
      <c r="L131" s="6">
        <v>1</v>
      </c>
      <c r="M131" s="6">
        <v>0</v>
      </c>
      <c r="N131" s="6">
        <v>0</v>
      </c>
      <c r="O131" s="6">
        <v>0</v>
      </c>
      <c r="P131" s="6">
        <v>2</v>
      </c>
      <c r="Q131" s="6">
        <v>0</v>
      </c>
      <c r="R131" s="6">
        <v>0</v>
      </c>
      <c r="S131" s="6">
        <v>4</v>
      </c>
      <c r="T131" s="6">
        <v>1</v>
      </c>
      <c r="U131" s="6">
        <v>0</v>
      </c>
      <c r="V131" s="6">
        <v>8</v>
      </c>
      <c r="W131" s="6">
        <v>0</v>
      </c>
      <c r="X131" s="6">
        <v>5</v>
      </c>
      <c r="Y131" s="6">
        <v>1</v>
      </c>
      <c r="Z131" s="6">
        <v>0</v>
      </c>
      <c r="AA131" s="6">
        <v>1</v>
      </c>
      <c r="AB131" s="6">
        <v>0</v>
      </c>
      <c r="AC131" s="6">
        <v>0</v>
      </c>
      <c r="AD131" s="6">
        <v>0</v>
      </c>
      <c r="AE131" s="6">
        <v>0</v>
      </c>
      <c r="AF131" s="6">
        <v>1</v>
      </c>
      <c r="AG131" s="6">
        <v>7</v>
      </c>
      <c r="AH131" s="6">
        <v>4</v>
      </c>
      <c r="AI131" s="6">
        <v>3</v>
      </c>
    </row>
    <row r="132" spans="1:35" hidden="1" x14ac:dyDescent="0.2">
      <c r="A132" s="38"/>
      <c r="B132" s="7">
        <v>0</v>
      </c>
      <c r="C132" s="12">
        <v>0</v>
      </c>
      <c r="D132" s="12">
        <v>0</v>
      </c>
      <c r="E132" s="7">
        <v>0</v>
      </c>
      <c r="F132" s="12">
        <v>0.01</v>
      </c>
      <c r="G132" s="12">
        <v>0</v>
      </c>
      <c r="H132" s="12">
        <v>0</v>
      </c>
      <c r="I132" s="7">
        <v>0</v>
      </c>
      <c r="J132" s="12">
        <v>0</v>
      </c>
      <c r="K132" s="12">
        <v>0</v>
      </c>
      <c r="L132" s="12">
        <v>0.01</v>
      </c>
      <c r="M132" s="12">
        <v>0</v>
      </c>
      <c r="N132" s="12">
        <v>0</v>
      </c>
      <c r="O132" s="12">
        <v>0</v>
      </c>
      <c r="P132" s="12">
        <v>0.01</v>
      </c>
      <c r="Q132" s="12">
        <v>0</v>
      </c>
      <c r="R132" s="12">
        <v>0</v>
      </c>
      <c r="S132" s="12">
        <v>0.04</v>
      </c>
      <c r="T132" s="12">
        <v>0</v>
      </c>
      <c r="U132" s="12">
        <v>0</v>
      </c>
      <c r="V132" s="7">
        <v>0</v>
      </c>
      <c r="W132" s="12">
        <v>0</v>
      </c>
      <c r="X132" s="12">
        <v>0.01</v>
      </c>
      <c r="Y132" s="12">
        <v>0</v>
      </c>
      <c r="Z132" s="12">
        <v>0</v>
      </c>
      <c r="AA132" s="12">
        <v>0.01</v>
      </c>
      <c r="AB132" s="12">
        <v>0</v>
      </c>
      <c r="AC132" s="12">
        <v>0</v>
      </c>
      <c r="AD132" s="12">
        <v>0</v>
      </c>
      <c r="AE132" s="12">
        <v>0</v>
      </c>
      <c r="AF132" s="12">
        <v>0</v>
      </c>
      <c r="AG132" s="7">
        <v>0</v>
      </c>
      <c r="AH132" s="12">
        <v>0</v>
      </c>
      <c r="AI132" s="12">
        <v>0</v>
      </c>
    </row>
    <row r="133" spans="1:35" hidden="1" x14ac:dyDescent="0.2">
      <c r="A133" s="38" t="s">
        <v>139</v>
      </c>
      <c r="B133" s="6">
        <v>110</v>
      </c>
      <c r="C133" s="6">
        <v>57</v>
      </c>
      <c r="D133" s="6">
        <v>53</v>
      </c>
      <c r="E133" s="6">
        <v>110</v>
      </c>
      <c r="F133" s="6">
        <v>40</v>
      </c>
      <c r="G133" s="6">
        <v>33</v>
      </c>
      <c r="H133" s="6">
        <v>38</v>
      </c>
      <c r="I133" s="6">
        <v>110</v>
      </c>
      <c r="J133" s="6">
        <v>3</v>
      </c>
      <c r="K133" s="6">
        <v>11</v>
      </c>
      <c r="L133" s="6">
        <v>8</v>
      </c>
      <c r="M133" s="6">
        <v>8</v>
      </c>
      <c r="N133" s="6">
        <v>7</v>
      </c>
      <c r="O133" s="6">
        <v>10</v>
      </c>
      <c r="P133" s="6">
        <v>26</v>
      </c>
      <c r="Q133" s="6">
        <v>12</v>
      </c>
      <c r="R133" s="6">
        <v>9</v>
      </c>
      <c r="S133" s="6">
        <v>0</v>
      </c>
      <c r="T133" s="6">
        <v>14</v>
      </c>
      <c r="U133" s="6">
        <v>1</v>
      </c>
      <c r="V133" s="6">
        <v>110</v>
      </c>
      <c r="W133" s="6">
        <v>31</v>
      </c>
      <c r="X133" s="6">
        <v>39</v>
      </c>
      <c r="Y133" s="6">
        <v>10</v>
      </c>
      <c r="Z133" s="6">
        <v>2</v>
      </c>
      <c r="AA133" s="6">
        <v>6</v>
      </c>
      <c r="AB133" s="6">
        <v>0</v>
      </c>
      <c r="AC133" s="6">
        <v>2</v>
      </c>
      <c r="AD133" s="6">
        <v>2</v>
      </c>
      <c r="AE133" s="6">
        <v>8</v>
      </c>
      <c r="AF133" s="6">
        <v>10</v>
      </c>
      <c r="AG133" s="6">
        <v>104</v>
      </c>
      <c r="AH133" s="6">
        <v>60</v>
      </c>
      <c r="AI133" s="6">
        <v>44</v>
      </c>
    </row>
    <row r="134" spans="1:35" hidden="1" x14ac:dyDescent="0.2">
      <c r="A134" s="38"/>
      <c r="B134" s="7">
        <v>0.06</v>
      </c>
      <c r="C134" s="12">
        <v>0.06</v>
      </c>
      <c r="D134" s="12">
        <v>0.05</v>
      </c>
      <c r="E134" s="7">
        <v>0.06</v>
      </c>
      <c r="F134" s="12">
        <v>7.0000000000000007E-2</v>
      </c>
      <c r="G134" s="12">
        <v>0.05</v>
      </c>
      <c r="H134" s="12">
        <v>0.05</v>
      </c>
      <c r="I134" s="7">
        <v>0.06</v>
      </c>
      <c r="J134" s="12">
        <v>0.03</v>
      </c>
      <c r="K134" s="12">
        <v>0.05</v>
      </c>
      <c r="L134" s="12">
        <v>0.05</v>
      </c>
      <c r="M134" s="12">
        <v>0.05</v>
      </c>
      <c r="N134" s="12">
        <v>0.04</v>
      </c>
      <c r="O134" s="12">
        <v>0.06</v>
      </c>
      <c r="P134" s="12">
        <v>0.1</v>
      </c>
      <c r="Q134" s="12">
        <v>0.04</v>
      </c>
      <c r="R134" s="12">
        <v>0.05</v>
      </c>
      <c r="S134" s="12">
        <v>0</v>
      </c>
      <c r="T134" s="12">
        <v>0.08</v>
      </c>
      <c r="U134" s="12">
        <v>0.02</v>
      </c>
      <c r="V134" s="7">
        <v>0.06</v>
      </c>
      <c r="W134" s="12">
        <v>0.06</v>
      </c>
      <c r="X134" s="12">
        <v>0.06</v>
      </c>
      <c r="Y134" s="12">
        <v>7.0000000000000007E-2</v>
      </c>
      <c r="Z134" s="12">
        <v>0.02</v>
      </c>
      <c r="AA134" s="12">
        <v>0.11</v>
      </c>
      <c r="AB134" s="12">
        <v>0</v>
      </c>
      <c r="AC134" s="12">
        <v>0.04</v>
      </c>
      <c r="AD134" s="12">
        <v>0.08</v>
      </c>
      <c r="AE134" s="12">
        <v>0.06</v>
      </c>
      <c r="AF134" s="12">
        <v>0.04</v>
      </c>
      <c r="AG134" s="7">
        <v>0.06</v>
      </c>
      <c r="AH134" s="12">
        <v>7.0000000000000007E-2</v>
      </c>
      <c r="AI134" s="12">
        <v>0.05</v>
      </c>
    </row>
    <row r="135" spans="1:35" hidden="1" x14ac:dyDescent="0.2">
      <c r="A135" s="38" t="s">
        <v>140</v>
      </c>
      <c r="B135" s="6">
        <v>3</v>
      </c>
      <c r="C135" s="6">
        <v>1</v>
      </c>
      <c r="D135" s="6">
        <v>1</v>
      </c>
      <c r="E135" s="6">
        <v>3</v>
      </c>
      <c r="F135" s="6">
        <v>1</v>
      </c>
      <c r="G135" s="6">
        <v>0</v>
      </c>
      <c r="H135" s="6">
        <v>2</v>
      </c>
      <c r="I135" s="6">
        <v>3</v>
      </c>
      <c r="J135" s="6">
        <v>0</v>
      </c>
      <c r="K135" s="6">
        <v>0</v>
      </c>
      <c r="L135" s="6">
        <v>0</v>
      </c>
      <c r="M135" s="6">
        <v>1</v>
      </c>
      <c r="N135" s="6">
        <v>1</v>
      </c>
      <c r="O135" s="6">
        <v>0</v>
      </c>
      <c r="P135" s="6">
        <v>0</v>
      </c>
      <c r="Q135" s="6">
        <v>0</v>
      </c>
      <c r="R135" s="6">
        <v>0</v>
      </c>
      <c r="S135" s="6">
        <v>0</v>
      </c>
      <c r="T135" s="6">
        <v>0</v>
      </c>
      <c r="U135" s="6">
        <v>0</v>
      </c>
      <c r="V135" s="6">
        <v>3</v>
      </c>
      <c r="W135" s="6">
        <v>2</v>
      </c>
      <c r="X135" s="6">
        <v>0</v>
      </c>
      <c r="Y135" s="6">
        <v>0</v>
      </c>
      <c r="Z135" s="6">
        <v>0</v>
      </c>
      <c r="AA135" s="6">
        <v>0</v>
      </c>
      <c r="AB135" s="6">
        <v>0</v>
      </c>
      <c r="AC135" s="6">
        <v>0</v>
      </c>
      <c r="AD135" s="6">
        <v>0</v>
      </c>
      <c r="AE135" s="6">
        <v>0</v>
      </c>
      <c r="AF135" s="6">
        <v>0</v>
      </c>
      <c r="AG135" s="6">
        <v>3</v>
      </c>
      <c r="AH135" s="6">
        <v>1</v>
      </c>
      <c r="AI135" s="6">
        <v>1</v>
      </c>
    </row>
    <row r="136" spans="1:35" hidden="1" x14ac:dyDescent="0.2">
      <c r="A136" s="38"/>
      <c r="B136" s="7">
        <v>0</v>
      </c>
      <c r="C136" s="12">
        <v>0</v>
      </c>
      <c r="D136" s="12">
        <v>0</v>
      </c>
      <c r="E136" s="7">
        <v>0</v>
      </c>
      <c r="F136" s="12">
        <v>0</v>
      </c>
      <c r="G136" s="12">
        <v>0</v>
      </c>
      <c r="H136" s="12">
        <v>0</v>
      </c>
      <c r="I136" s="7">
        <v>0</v>
      </c>
      <c r="J136" s="12">
        <v>0</v>
      </c>
      <c r="K136" s="12">
        <v>0</v>
      </c>
      <c r="L136" s="12">
        <v>0</v>
      </c>
      <c r="M136" s="12">
        <v>0.01</v>
      </c>
      <c r="N136" s="12">
        <v>0</v>
      </c>
      <c r="O136" s="12">
        <v>0</v>
      </c>
      <c r="P136" s="12">
        <v>0</v>
      </c>
      <c r="Q136" s="12">
        <v>0</v>
      </c>
      <c r="R136" s="12">
        <v>0</v>
      </c>
      <c r="S136" s="12">
        <v>0</v>
      </c>
      <c r="T136" s="12">
        <v>0</v>
      </c>
      <c r="U136" s="12">
        <v>0.01</v>
      </c>
      <c r="V136" s="7">
        <v>0</v>
      </c>
      <c r="W136" s="12">
        <v>0</v>
      </c>
      <c r="X136" s="12">
        <v>0</v>
      </c>
      <c r="Y136" s="12">
        <v>0</v>
      </c>
      <c r="Z136" s="12">
        <v>0</v>
      </c>
      <c r="AA136" s="12">
        <v>0</v>
      </c>
      <c r="AB136" s="12">
        <v>0</v>
      </c>
      <c r="AC136" s="12">
        <v>0</v>
      </c>
      <c r="AD136" s="12">
        <v>0.02</v>
      </c>
      <c r="AE136" s="12">
        <v>0</v>
      </c>
      <c r="AF136" s="12">
        <v>0</v>
      </c>
      <c r="AG136" s="7">
        <v>0</v>
      </c>
      <c r="AH136" s="12">
        <v>0</v>
      </c>
      <c r="AI136" s="12">
        <v>0</v>
      </c>
    </row>
    <row r="137" spans="1:35" hidden="1" x14ac:dyDescent="0.2">
      <c r="A137" s="38" t="s">
        <v>141</v>
      </c>
      <c r="B137" s="6">
        <v>5</v>
      </c>
      <c r="C137" s="6">
        <v>2</v>
      </c>
      <c r="D137" s="6">
        <v>3</v>
      </c>
      <c r="E137" s="6">
        <v>5</v>
      </c>
      <c r="F137" s="6">
        <v>3</v>
      </c>
      <c r="G137" s="6">
        <v>1</v>
      </c>
      <c r="H137" s="6">
        <v>1</v>
      </c>
      <c r="I137" s="6">
        <v>5</v>
      </c>
      <c r="J137" s="6">
        <v>0</v>
      </c>
      <c r="K137" s="6">
        <v>0</v>
      </c>
      <c r="L137" s="6">
        <v>0</v>
      </c>
      <c r="M137" s="6">
        <v>1</v>
      </c>
      <c r="N137" s="6">
        <v>1</v>
      </c>
      <c r="O137" s="6">
        <v>1</v>
      </c>
      <c r="P137" s="6">
        <v>0</v>
      </c>
      <c r="Q137" s="6">
        <v>0</v>
      </c>
      <c r="R137" s="6">
        <v>2</v>
      </c>
      <c r="S137" s="6">
        <v>0</v>
      </c>
      <c r="T137" s="6">
        <v>0</v>
      </c>
      <c r="U137" s="6">
        <v>0</v>
      </c>
      <c r="V137" s="6">
        <v>5</v>
      </c>
      <c r="W137" s="6">
        <v>1</v>
      </c>
      <c r="X137" s="6">
        <v>3</v>
      </c>
      <c r="Y137" s="6">
        <v>1</v>
      </c>
      <c r="Z137" s="6">
        <v>0</v>
      </c>
      <c r="AA137" s="6">
        <v>0</v>
      </c>
      <c r="AB137" s="6">
        <v>0</v>
      </c>
      <c r="AC137" s="6">
        <v>0</v>
      </c>
      <c r="AD137" s="6">
        <v>0</v>
      </c>
      <c r="AE137" s="6">
        <v>0</v>
      </c>
      <c r="AF137" s="6">
        <v>1</v>
      </c>
      <c r="AG137" s="6">
        <v>4</v>
      </c>
      <c r="AH137" s="6">
        <v>3</v>
      </c>
      <c r="AI137" s="6">
        <v>1</v>
      </c>
    </row>
    <row r="138" spans="1:35" hidden="1" x14ac:dyDescent="0.2">
      <c r="A138" s="38"/>
      <c r="B138" s="7">
        <v>0</v>
      </c>
      <c r="C138" s="12">
        <v>0</v>
      </c>
      <c r="D138" s="12">
        <v>0</v>
      </c>
      <c r="E138" s="7">
        <v>0</v>
      </c>
      <c r="F138" s="12">
        <v>0.01</v>
      </c>
      <c r="G138" s="12">
        <v>0</v>
      </c>
      <c r="H138" s="12">
        <v>0</v>
      </c>
      <c r="I138" s="7">
        <v>0</v>
      </c>
      <c r="J138" s="12">
        <v>0</v>
      </c>
      <c r="K138" s="12">
        <v>0</v>
      </c>
      <c r="L138" s="12">
        <v>0</v>
      </c>
      <c r="M138" s="12">
        <v>0.01</v>
      </c>
      <c r="N138" s="12">
        <v>0.01</v>
      </c>
      <c r="O138" s="12">
        <v>0.01</v>
      </c>
      <c r="P138" s="12">
        <v>0</v>
      </c>
      <c r="Q138" s="12">
        <v>0</v>
      </c>
      <c r="R138" s="12">
        <v>0.01</v>
      </c>
      <c r="S138" s="12">
        <v>0</v>
      </c>
      <c r="T138" s="12">
        <v>0</v>
      </c>
      <c r="U138" s="12">
        <v>0</v>
      </c>
      <c r="V138" s="7">
        <v>0</v>
      </c>
      <c r="W138" s="12">
        <v>0</v>
      </c>
      <c r="X138" s="12">
        <v>0</v>
      </c>
      <c r="Y138" s="12">
        <v>0.01</v>
      </c>
      <c r="Z138" s="12">
        <v>0</v>
      </c>
      <c r="AA138" s="12">
        <v>0</v>
      </c>
      <c r="AB138" s="12">
        <v>0</v>
      </c>
      <c r="AC138" s="12">
        <v>0</v>
      </c>
      <c r="AD138" s="12">
        <v>0</v>
      </c>
      <c r="AE138" s="12">
        <v>0</v>
      </c>
      <c r="AF138" s="12">
        <v>0</v>
      </c>
      <c r="AG138" s="7">
        <v>0</v>
      </c>
      <c r="AH138" s="12">
        <v>0</v>
      </c>
      <c r="AI138" s="12">
        <v>0</v>
      </c>
    </row>
    <row r="139" spans="1:35" hidden="1" x14ac:dyDescent="0.2">
      <c r="A139" s="38" t="s">
        <v>142</v>
      </c>
      <c r="B139" s="6">
        <v>4</v>
      </c>
      <c r="C139" s="6">
        <v>2</v>
      </c>
      <c r="D139" s="6">
        <v>2</v>
      </c>
      <c r="E139" s="6">
        <v>4</v>
      </c>
      <c r="F139" s="6">
        <v>2</v>
      </c>
      <c r="G139" s="6">
        <v>2</v>
      </c>
      <c r="H139" s="6">
        <v>0</v>
      </c>
      <c r="I139" s="6">
        <v>4</v>
      </c>
      <c r="J139" s="6">
        <v>0</v>
      </c>
      <c r="K139" s="6">
        <v>0</v>
      </c>
      <c r="L139" s="6">
        <v>2</v>
      </c>
      <c r="M139" s="6">
        <v>0</v>
      </c>
      <c r="N139" s="6">
        <v>0</v>
      </c>
      <c r="O139" s="6">
        <v>0</v>
      </c>
      <c r="P139" s="6">
        <v>2</v>
      </c>
      <c r="Q139" s="6">
        <v>0</v>
      </c>
      <c r="R139" s="6">
        <v>0</v>
      </c>
      <c r="S139" s="6">
        <v>0</v>
      </c>
      <c r="T139" s="6">
        <v>0</v>
      </c>
      <c r="U139" s="6">
        <v>0</v>
      </c>
      <c r="V139" s="6">
        <v>4</v>
      </c>
      <c r="W139" s="6">
        <v>2</v>
      </c>
      <c r="X139" s="6">
        <v>0</v>
      </c>
      <c r="Y139" s="6">
        <v>0</v>
      </c>
      <c r="Z139" s="6">
        <v>0</v>
      </c>
      <c r="AA139" s="6">
        <v>0</v>
      </c>
      <c r="AB139" s="6">
        <v>0</v>
      </c>
      <c r="AC139" s="6">
        <v>0</v>
      </c>
      <c r="AD139" s="6">
        <v>0</v>
      </c>
      <c r="AE139" s="6">
        <v>2</v>
      </c>
      <c r="AF139" s="6">
        <v>0</v>
      </c>
      <c r="AG139" s="6">
        <v>2</v>
      </c>
      <c r="AH139" s="6">
        <v>2</v>
      </c>
      <c r="AI139" s="6">
        <v>0</v>
      </c>
    </row>
    <row r="140" spans="1:35" hidden="1" x14ac:dyDescent="0.2">
      <c r="A140" s="38"/>
      <c r="B140" s="7">
        <v>0</v>
      </c>
      <c r="C140" s="12">
        <v>0</v>
      </c>
      <c r="D140" s="12">
        <v>0</v>
      </c>
      <c r="E140" s="7">
        <v>0</v>
      </c>
      <c r="F140" s="12">
        <v>0</v>
      </c>
      <c r="G140" s="12">
        <v>0</v>
      </c>
      <c r="H140" s="12">
        <v>0</v>
      </c>
      <c r="I140" s="7">
        <v>0</v>
      </c>
      <c r="J140" s="12">
        <v>0</v>
      </c>
      <c r="K140" s="12">
        <v>0</v>
      </c>
      <c r="L140" s="12">
        <v>0.01</v>
      </c>
      <c r="M140" s="12">
        <v>0</v>
      </c>
      <c r="N140" s="12">
        <v>0</v>
      </c>
      <c r="O140" s="12">
        <v>0</v>
      </c>
      <c r="P140" s="12">
        <v>0.01</v>
      </c>
      <c r="Q140" s="12">
        <v>0</v>
      </c>
      <c r="R140" s="12">
        <v>0</v>
      </c>
      <c r="S140" s="12">
        <v>0</v>
      </c>
      <c r="T140" s="12">
        <v>0</v>
      </c>
      <c r="U140" s="12">
        <v>0</v>
      </c>
      <c r="V140" s="7">
        <v>0</v>
      </c>
      <c r="W140" s="12">
        <v>0</v>
      </c>
      <c r="X140" s="12">
        <v>0</v>
      </c>
      <c r="Y140" s="12">
        <v>0</v>
      </c>
      <c r="Z140" s="12">
        <v>0</v>
      </c>
      <c r="AA140" s="12">
        <v>0</v>
      </c>
      <c r="AB140" s="12">
        <v>0</v>
      </c>
      <c r="AC140" s="12">
        <v>0</v>
      </c>
      <c r="AD140" s="12">
        <v>0</v>
      </c>
      <c r="AE140" s="12">
        <v>0.01</v>
      </c>
      <c r="AF140" s="12">
        <v>0</v>
      </c>
      <c r="AG140" s="7">
        <v>0</v>
      </c>
      <c r="AH140" s="12">
        <v>0</v>
      </c>
      <c r="AI140" s="12">
        <v>0</v>
      </c>
    </row>
    <row r="141" spans="1:35" hidden="1" x14ac:dyDescent="0.2">
      <c r="A141" s="38" t="s">
        <v>143</v>
      </c>
      <c r="B141" s="6">
        <v>3</v>
      </c>
      <c r="C141" s="6">
        <v>1</v>
      </c>
      <c r="D141" s="6">
        <v>2</v>
      </c>
      <c r="E141" s="6">
        <v>3</v>
      </c>
      <c r="F141" s="6">
        <v>2</v>
      </c>
      <c r="G141" s="6">
        <v>2</v>
      </c>
      <c r="H141" s="6">
        <v>0</v>
      </c>
      <c r="I141" s="6">
        <v>3</v>
      </c>
      <c r="J141" s="6">
        <v>0</v>
      </c>
      <c r="K141" s="6">
        <v>0</v>
      </c>
      <c r="L141" s="6">
        <v>0</v>
      </c>
      <c r="M141" s="6">
        <v>0</v>
      </c>
      <c r="N141" s="6">
        <v>2</v>
      </c>
      <c r="O141" s="6">
        <v>1</v>
      </c>
      <c r="P141" s="6">
        <v>0</v>
      </c>
      <c r="Q141" s="6">
        <v>0</v>
      </c>
      <c r="R141" s="6">
        <v>0</v>
      </c>
      <c r="S141" s="6">
        <v>0</v>
      </c>
      <c r="T141" s="6">
        <v>0</v>
      </c>
      <c r="U141" s="6">
        <v>0</v>
      </c>
      <c r="V141" s="6">
        <v>3</v>
      </c>
      <c r="W141" s="6">
        <v>1</v>
      </c>
      <c r="X141" s="6">
        <v>2</v>
      </c>
      <c r="Y141" s="6">
        <v>1</v>
      </c>
      <c r="Z141" s="6">
        <v>0</v>
      </c>
      <c r="AA141" s="6">
        <v>0</v>
      </c>
      <c r="AB141" s="6">
        <v>0</v>
      </c>
      <c r="AC141" s="6">
        <v>0</v>
      </c>
      <c r="AD141" s="6">
        <v>0</v>
      </c>
      <c r="AE141" s="6">
        <v>0</v>
      </c>
      <c r="AF141" s="6">
        <v>0</v>
      </c>
      <c r="AG141" s="6">
        <v>3</v>
      </c>
      <c r="AH141" s="6">
        <v>2</v>
      </c>
      <c r="AI141" s="6">
        <v>1</v>
      </c>
    </row>
    <row r="142" spans="1:35" hidden="1" x14ac:dyDescent="0.2">
      <c r="A142" s="38"/>
      <c r="B142" s="7">
        <v>0</v>
      </c>
      <c r="C142" s="12">
        <v>0</v>
      </c>
      <c r="D142" s="12">
        <v>0</v>
      </c>
      <c r="E142" s="7">
        <v>0</v>
      </c>
      <c r="F142" s="12">
        <v>0</v>
      </c>
      <c r="G142" s="12">
        <v>0</v>
      </c>
      <c r="H142" s="12">
        <v>0</v>
      </c>
      <c r="I142" s="7">
        <v>0</v>
      </c>
      <c r="J142" s="12">
        <v>0</v>
      </c>
      <c r="K142" s="12">
        <v>0</v>
      </c>
      <c r="L142" s="12">
        <v>0</v>
      </c>
      <c r="M142" s="12">
        <v>0</v>
      </c>
      <c r="N142" s="12">
        <v>0.01</v>
      </c>
      <c r="O142" s="12">
        <v>0</v>
      </c>
      <c r="P142" s="12">
        <v>0</v>
      </c>
      <c r="Q142" s="12">
        <v>0</v>
      </c>
      <c r="R142" s="12">
        <v>0</v>
      </c>
      <c r="S142" s="12">
        <v>0</v>
      </c>
      <c r="T142" s="12">
        <v>0</v>
      </c>
      <c r="U142" s="12">
        <v>0</v>
      </c>
      <c r="V142" s="7">
        <v>0</v>
      </c>
      <c r="W142" s="12">
        <v>0</v>
      </c>
      <c r="X142" s="12">
        <v>0</v>
      </c>
      <c r="Y142" s="12">
        <v>0.01</v>
      </c>
      <c r="Z142" s="12">
        <v>0</v>
      </c>
      <c r="AA142" s="12">
        <v>0</v>
      </c>
      <c r="AB142" s="12">
        <v>0</v>
      </c>
      <c r="AC142" s="12">
        <v>0</v>
      </c>
      <c r="AD142" s="12">
        <v>0</v>
      </c>
      <c r="AE142" s="12">
        <v>0</v>
      </c>
      <c r="AF142" s="12">
        <v>0</v>
      </c>
      <c r="AG142" s="7">
        <v>0</v>
      </c>
      <c r="AH142" s="12">
        <v>0</v>
      </c>
      <c r="AI142" s="12">
        <v>0</v>
      </c>
    </row>
    <row r="143" spans="1:35" hidden="1" x14ac:dyDescent="0.2">
      <c r="A143" s="38" t="s">
        <v>144</v>
      </c>
      <c r="B143" s="6">
        <v>15</v>
      </c>
      <c r="C143" s="6">
        <v>6</v>
      </c>
      <c r="D143" s="6">
        <v>10</v>
      </c>
      <c r="E143" s="6">
        <v>15</v>
      </c>
      <c r="F143" s="6">
        <v>5</v>
      </c>
      <c r="G143" s="6">
        <v>5</v>
      </c>
      <c r="H143" s="6">
        <v>6</v>
      </c>
      <c r="I143" s="6">
        <v>15</v>
      </c>
      <c r="J143" s="6">
        <v>0</v>
      </c>
      <c r="K143" s="6">
        <v>2</v>
      </c>
      <c r="L143" s="6">
        <v>2</v>
      </c>
      <c r="M143" s="6">
        <v>2</v>
      </c>
      <c r="N143" s="6">
        <v>1</v>
      </c>
      <c r="O143" s="6">
        <v>0</v>
      </c>
      <c r="P143" s="6">
        <v>1</v>
      </c>
      <c r="Q143" s="6">
        <v>4</v>
      </c>
      <c r="R143" s="6">
        <v>3</v>
      </c>
      <c r="S143" s="6">
        <v>0</v>
      </c>
      <c r="T143" s="6">
        <v>1</v>
      </c>
      <c r="U143" s="6">
        <v>0</v>
      </c>
      <c r="V143" s="6">
        <v>15</v>
      </c>
      <c r="W143" s="6">
        <v>5</v>
      </c>
      <c r="X143" s="6">
        <v>5</v>
      </c>
      <c r="Y143" s="6">
        <v>2</v>
      </c>
      <c r="Z143" s="6">
        <v>0</v>
      </c>
      <c r="AA143" s="6">
        <v>1</v>
      </c>
      <c r="AB143" s="6">
        <v>0</v>
      </c>
      <c r="AC143" s="6">
        <v>2</v>
      </c>
      <c r="AD143" s="6">
        <v>0</v>
      </c>
      <c r="AE143" s="6">
        <v>0</v>
      </c>
      <c r="AF143" s="6">
        <v>0</v>
      </c>
      <c r="AG143" s="6">
        <v>15</v>
      </c>
      <c r="AH143" s="6">
        <v>9</v>
      </c>
      <c r="AI143" s="6">
        <v>6</v>
      </c>
    </row>
    <row r="144" spans="1:35" hidden="1" x14ac:dyDescent="0.2">
      <c r="A144" s="38"/>
      <c r="B144" s="7">
        <v>0.01</v>
      </c>
      <c r="C144" s="12">
        <v>0.01</v>
      </c>
      <c r="D144" s="12">
        <v>0.01</v>
      </c>
      <c r="E144" s="7">
        <v>0.01</v>
      </c>
      <c r="F144" s="12">
        <v>0.01</v>
      </c>
      <c r="G144" s="12">
        <v>0.01</v>
      </c>
      <c r="H144" s="12">
        <v>0.01</v>
      </c>
      <c r="I144" s="7">
        <v>0.01</v>
      </c>
      <c r="J144" s="12">
        <v>0</v>
      </c>
      <c r="K144" s="12">
        <v>0.01</v>
      </c>
      <c r="L144" s="12">
        <v>0.01</v>
      </c>
      <c r="M144" s="12">
        <v>0.01</v>
      </c>
      <c r="N144" s="12">
        <v>0</v>
      </c>
      <c r="O144" s="12">
        <v>0</v>
      </c>
      <c r="P144" s="12">
        <v>0</v>
      </c>
      <c r="Q144" s="12">
        <v>0.02</v>
      </c>
      <c r="R144" s="12">
        <v>0.02</v>
      </c>
      <c r="S144" s="12">
        <v>0</v>
      </c>
      <c r="T144" s="12">
        <v>0.01</v>
      </c>
      <c r="U144" s="12">
        <v>0</v>
      </c>
      <c r="V144" s="7">
        <v>0.01</v>
      </c>
      <c r="W144" s="12">
        <v>0.01</v>
      </c>
      <c r="X144" s="12">
        <v>0.01</v>
      </c>
      <c r="Y144" s="12">
        <v>0.01</v>
      </c>
      <c r="Z144" s="12">
        <v>0</v>
      </c>
      <c r="AA144" s="12">
        <v>0.02</v>
      </c>
      <c r="AB144" s="12">
        <v>0</v>
      </c>
      <c r="AC144" s="12">
        <v>0.03</v>
      </c>
      <c r="AD144" s="12">
        <v>0</v>
      </c>
      <c r="AE144" s="12">
        <v>0</v>
      </c>
      <c r="AF144" s="12">
        <v>0</v>
      </c>
      <c r="AG144" s="7">
        <v>0.01</v>
      </c>
      <c r="AH144" s="12">
        <v>0.01</v>
      </c>
      <c r="AI144" s="12">
        <v>0.01</v>
      </c>
    </row>
    <row r="145" spans="1:35" hidden="1" x14ac:dyDescent="0.2">
      <c r="A145" s="38" t="s">
        <v>145</v>
      </c>
      <c r="B145" s="6">
        <v>1</v>
      </c>
      <c r="C145" s="6">
        <v>0</v>
      </c>
      <c r="D145" s="6">
        <v>1</v>
      </c>
      <c r="E145" s="6">
        <v>1</v>
      </c>
      <c r="F145" s="6">
        <v>0</v>
      </c>
      <c r="G145" s="6">
        <v>0</v>
      </c>
      <c r="H145" s="6">
        <v>1</v>
      </c>
      <c r="I145" s="6">
        <v>1</v>
      </c>
      <c r="J145" s="6">
        <v>0</v>
      </c>
      <c r="K145" s="6">
        <v>0</v>
      </c>
      <c r="L145" s="6">
        <v>0</v>
      </c>
      <c r="M145" s="6">
        <v>0</v>
      </c>
      <c r="N145" s="6">
        <v>0</v>
      </c>
      <c r="O145" s="6">
        <v>0</v>
      </c>
      <c r="P145" s="6">
        <v>0</v>
      </c>
      <c r="Q145" s="6">
        <v>1</v>
      </c>
      <c r="R145" s="6">
        <v>0</v>
      </c>
      <c r="S145" s="6">
        <v>0</v>
      </c>
      <c r="T145" s="6">
        <v>0</v>
      </c>
      <c r="U145" s="6">
        <v>0</v>
      </c>
      <c r="V145" s="6">
        <v>1</v>
      </c>
      <c r="W145" s="6">
        <v>1</v>
      </c>
      <c r="X145" s="6">
        <v>0</v>
      </c>
      <c r="Y145" s="6">
        <v>0</v>
      </c>
      <c r="Z145" s="6">
        <v>0</v>
      </c>
      <c r="AA145" s="6">
        <v>0</v>
      </c>
      <c r="AB145" s="6">
        <v>0</v>
      </c>
      <c r="AC145" s="6">
        <v>0</v>
      </c>
      <c r="AD145" s="6">
        <v>0</v>
      </c>
      <c r="AE145" s="6">
        <v>0</v>
      </c>
      <c r="AF145" s="6">
        <v>0</v>
      </c>
      <c r="AG145" s="6">
        <v>1</v>
      </c>
      <c r="AH145" s="6">
        <v>0</v>
      </c>
      <c r="AI145" s="6">
        <v>1</v>
      </c>
    </row>
    <row r="146" spans="1:35" hidden="1" x14ac:dyDescent="0.2">
      <c r="A146" s="38"/>
      <c r="B146" s="7">
        <v>0</v>
      </c>
      <c r="C146" s="12">
        <v>0</v>
      </c>
      <c r="D146" s="12">
        <v>0</v>
      </c>
      <c r="E146" s="7">
        <v>0</v>
      </c>
      <c r="F146" s="12">
        <v>0</v>
      </c>
      <c r="G146" s="12">
        <v>0</v>
      </c>
      <c r="H146" s="12">
        <v>0</v>
      </c>
      <c r="I146" s="7">
        <v>0</v>
      </c>
      <c r="J146" s="12">
        <v>0</v>
      </c>
      <c r="K146" s="12">
        <v>0</v>
      </c>
      <c r="L146" s="12">
        <v>0</v>
      </c>
      <c r="M146" s="12">
        <v>0</v>
      </c>
      <c r="N146" s="12">
        <v>0</v>
      </c>
      <c r="O146" s="12">
        <v>0</v>
      </c>
      <c r="P146" s="12">
        <v>0</v>
      </c>
      <c r="Q146" s="12">
        <v>0</v>
      </c>
      <c r="R146" s="12">
        <v>0</v>
      </c>
      <c r="S146" s="12">
        <v>0</v>
      </c>
      <c r="T146" s="12">
        <v>0</v>
      </c>
      <c r="U146" s="12">
        <v>0</v>
      </c>
      <c r="V146" s="7">
        <v>0</v>
      </c>
      <c r="W146" s="12">
        <v>0</v>
      </c>
      <c r="X146" s="12">
        <v>0</v>
      </c>
      <c r="Y146" s="12">
        <v>0</v>
      </c>
      <c r="Z146" s="12">
        <v>0</v>
      </c>
      <c r="AA146" s="12">
        <v>0</v>
      </c>
      <c r="AB146" s="12">
        <v>0</v>
      </c>
      <c r="AC146" s="12">
        <v>0</v>
      </c>
      <c r="AD146" s="12">
        <v>0</v>
      </c>
      <c r="AE146" s="12">
        <v>0</v>
      </c>
      <c r="AF146" s="12">
        <v>0</v>
      </c>
      <c r="AG146" s="7">
        <v>0</v>
      </c>
      <c r="AH146" s="12">
        <v>0</v>
      </c>
      <c r="AI146" s="12">
        <v>0</v>
      </c>
    </row>
    <row r="147" spans="1:35" hidden="1" x14ac:dyDescent="0.2">
      <c r="A147" s="38" t="s">
        <v>146</v>
      </c>
      <c r="B147" s="6">
        <v>0</v>
      </c>
      <c r="C147" s="6">
        <v>0</v>
      </c>
      <c r="D147" s="6">
        <v>0</v>
      </c>
      <c r="E147" s="6">
        <v>0</v>
      </c>
      <c r="F147" s="6">
        <v>0</v>
      </c>
      <c r="G147" s="6">
        <v>0</v>
      </c>
      <c r="H147" s="6">
        <v>0</v>
      </c>
      <c r="I147" s="6">
        <v>0</v>
      </c>
      <c r="J147" s="6">
        <v>0</v>
      </c>
      <c r="K147" s="6">
        <v>0</v>
      </c>
      <c r="L147" s="6">
        <v>0</v>
      </c>
      <c r="M147" s="6">
        <v>0</v>
      </c>
      <c r="N147" s="6">
        <v>0</v>
      </c>
      <c r="O147" s="6">
        <v>0</v>
      </c>
      <c r="P147" s="6">
        <v>0</v>
      </c>
      <c r="Q147" s="6">
        <v>0</v>
      </c>
      <c r="R147" s="6">
        <v>0</v>
      </c>
      <c r="S147" s="6">
        <v>0</v>
      </c>
      <c r="T147" s="6">
        <v>0</v>
      </c>
      <c r="U147" s="6">
        <v>0</v>
      </c>
      <c r="V147" s="6">
        <v>0</v>
      </c>
      <c r="W147" s="6">
        <v>0</v>
      </c>
      <c r="X147" s="6">
        <v>0</v>
      </c>
      <c r="Y147" s="6">
        <v>0</v>
      </c>
      <c r="Z147" s="6">
        <v>0</v>
      </c>
      <c r="AA147" s="6">
        <v>0</v>
      </c>
      <c r="AB147" s="6">
        <v>0</v>
      </c>
      <c r="AC147" s="6">
        <v>0</v>
      </c>
      <c r="AD147" s="6">
        <v>0</v>
      </c>
      <c r="AE147" s="6">
        <v>0</v>
      </c>
      <c r="AF147" s="6">
        <v>0</v>
      </c>
      <c r="AG147" s="6">
        <v>0</v>
      </c>
      <c r="AH147" s="6">
        <v>0</v>
      </c>
      <c r="AI147" s="6">
        <v>0</v>
      </c>
    </row>
    <row r="148" spans="1:35" hidden="1" x14ac:dyDescent="0.2">
      <c r="A148" s="38"/>
      <c r="B148" s="7">
        <v>0</v>
      </c>
      <c r="C148" s="12">
        <v>0</v>
      </c>
      <c r="D148" s="12">
        <v>0</v>
      </c>
      <c r="E148" s="7">
        <v>0</v>
      </c>
      <c r="F148" s="12">
        <v>0</v>
      </c>
      <c r="G148" s="12">
        <v>0</v>
      </c>
      <c r="H148" s="12">
        <v>0</v>
      </c>
      <c r="I148" s="7">
        <v>0</v>
      </c>
      <c r="J148" s="12">
        <v>0</v>
      </c>
      <c r="K148" s="12">
        <v>0</v>
      </c>
      <c r="L148" s="12">
        <v>0</v>
      </c>
      <c r="M148" s="12">
        <v>0</v>
      </c>
      <c r="N148" s="12">
        <v>0</v>
      </c>
      <c r="O148" s="12">
        <v>0</v>
      </c>
      <c r="P148" s="12">
        <v>0</v>
      </c>
      <c r="Q148" s="12">
        <v>0</v>
      </c>
      <c r="R148" s="12">
        <v>0</v>
      </c>
      <c r="S148" s="12">
        <v>0</v>
      </c>
      <c r="T148" s="12">
        <v>0</v>
      </c>
      <c r="U148" s="12">
        <v>0</v>
      </c>
      <c r="V148" s="7">
        <v>0</v>
      </c>
      <c r="W148" s="12">
        <v>0</v>
      </c>
      <c r="X148" s="12">
        <v>0</v>
      </c>
      <c r="Y148" s="12">
        <v>0</v>
      </c>
      <c r="Z148" s="12">
        <v>0</v>
      </c>
      <c r="AA148" s="12">
        <v>0</v>
      </c>
      <c r="AB148" s="12">
        <v>0</v>
      </c>
      <c r="AC148" s="12">
        <v>0</v>
      </c>
      <c r="AD148" s="12">
        <v>0</v>
      </c>
      <c r="AE148" s="12">
        <v>0</v>
      </c>
      <c r="AF148" s="12">
        <v>0</v>
      </c>
      <c r="AG148" s="7">
        <v>0</v>
      </c>
      <c r="AH148" s="12">
        <v>0</v>
      </c>
      <c r="AI148" s="12">
        <v>0</v>
      </c>
    </row>
    <row r="149" spans="1:35" hidden="1" x14ac:dyDescent="0.2">
      <c r="A149" s="38" t="s">
        <v>147</v>
      </c>
      <c r="B149" s="6">
        <v>5</v>
      </c>
      <c r="C149" s="6">
        <v>2</v>
      </c>
      <c r="D149" s="6">
        <v>3</v>
      </c>
      <c r="E149" s="6">
        <v>5</v>
      </c>
      <c r="F149" s="6">
        <v>5</v>
      </c>
      <c r="G149" s="6">
        <v>1</v>
      </c>
      <c r="H149" s="6">
        <v>0</v>
      </c>
      <c r="I149" s="6">
        <v>5</v>
      </c>
      <c r="J149" s="6">
        <v>0</v>
      </c>
      <c r="K149" s="6">
        <v>0</v>
      </c>
      <c r="L149" s="6">
        <v>0</v>
      </c>
      <c r="M149" s="6">
        <v>1</v>
      </c>
      <c r="N149" s="6">
        <v>1</v>
      </c>
      <c r="O149" s="6">
        <v>0</v>
      </c>
      <c r="P149" s="6">
        <v>4</v>
      </c>
      <c r="Q149" s="6">
        <v>0</v>
      </c>
      <c r="R149" s="6">
        <v>0</v>
      </c>
      <c r="S149" s="6">
        <v>0</v>
      </c>
      <c r="T149" s="6">
        <v>0</v>
      </c>
      <c r="U149" s="6">
        <v>0</v>
      </c>
      <c r="V149" s="6">
        <v>5</v>
      </c>
      <c r="W149" s="6">
        <v>4</v>
      </c>
      <c r="X149" s="6">
        <v>1</v>
      </c>
      <c r="Y149" s="6">
        <v>0</v>
      </c>
      <c r="Z149" s="6">
        <v>0</v>
      </c>
      <c r="AA149" s="6">
        <v>0</v>
      </c>
      <c r="AB149" s="6">
        <v>0</v>
      </c>
      <c r="AC149" s="6">
        <v>0</v>
      </c>
      <c r="AD149" s="6">
        <v>0</v>
      </c>
      <c r="AE149" s="6">
        <v>0</v>
      </c>
      <c r="AF149" s="6">
        <v>1</v>
      </c>
      <c r="AG149" s="6">
        <v>5</v>
      </c>
      <c r="AH149" s="6">
        <v>4</v>
      </c>
      <c r="AI149" s="6">
        <v>1</v>
      </c>
    </row>
    <row r="150" spans="1:35" hidden="1" x14ac:dyDescent="0.2">
      <c r="A150" s="38"/>
      <c r="B150" s="7">
        <v>0</v>
      </c>
      <c r="C150" s="12">
        <v>0</v>
      </c>
      <c r="D150" s="12">
        <v>0</v>
      </c>
      <c r="E150" s="7">
        <v>0</v>
      </c>
      <c r="F150" s="12">
        <v>0.01</v>
      </c>
      <c r="G150" s="12">
        <v>0</v>
      </c>
      <c r="H150" s="12">
        <v>0</v>
      </c>
      <c r="I150" s="7">
        <v>0</v>
      </c>
      <c r="J150" s="12">
        <v>0</v>
      </c>
      <c r="K150" s="12">
        <v>0</v>
      </c>
      <c r="L150" s="12">
        <v>0</v>
      </c>
      <c r="M150" s="12">
        <v>0.01</v>
      </c>
      <c r="N150" s="12">
        <v>0</v>
      </c>
      <c r="O150" s="12">
        <v>0</v>
      </c>
      <c r="P150" s="12">
        <v>0.01</v>
      </c>
      <c r="Q150" s="12">
        <v>0</v>
      </c>
      <c r="R150" s="12">
        <v>0</v>
      </c>
      <c r="S150" s="12">
        <v>0</v>
      </c>
      <c r="T150" s="12">
        <v>0</v>
      </c>
      <c r="U150" s="12">
        <v>0</v>
      </c>
      <c r="V150" s="7">
        <v>0</v>
      </c>
      <c r="W150" s="12">
        <v>0.01</v>
      </c>
      <c r="X150" s="12">
        <v>0</v>
      </c>
      <c r="Y150" s="12">
        <v>0</v>
      </c>
      <c r="Z150" s="12">
        <v>0</v>
      </c>
      <c r="AA150" s="12">
        <v>0</v>
      </c>
      <c r="AB150" s="12">
        <v>0</v>
      </c>
      <c r="AC150" s="12">
        <v>0</v>
      </c>
      <c r="AD150" s="12">
        <v>0</v>
      </c>
      <c r="AE150" s="12">
        <v>0</v>
      </c>
      <c r="AF150" s="12">
        <v>0</v>
      </c>
      <c r="AG150" s="7">
        <v>0</v>
      </c>
      <c r="AH150" s="12">
        <v>0</v>
      </c>
      <c r="AI150" s="12">
        <v>0</v>
      </c>
    </row>
    <row r="151" spans="1:35" hidden="1" x14ac:dyDescent="0.2">
      <c r="A151" s="38" t="s">
        <v>148</v>
      </c>
      <c r="B151" s="6">
        <v>0</v>
      </c>
      <c r="C151" s="6">
        <v>0</v>
      </c>
      <c r="D151" s="6">
        <v>0</v>
      </c>
      <c r="E151" s="6">
        <v>0</v>
      </c>
      <c r="F151" s="6">
        <v>0</v>
      </c>
      <c r="G151" s="6">
        <v>0</v>
      </c>
      <c r="H151" s="6">
        <v>0</v>
      </c>
      <c r="I151" s="6">
        <v>0</v>
      </c>
      <c r="J151" s="6">
        <v>0</v>
      </c>
      <c r="K151" s="6">
        <v>0</v>
      </c>
      <c r="L151" s="6">
        <v>0</v>
      </c>
      <c r="M151" s="6">
        <v>0</v>
      </c>
      <c r="N151" s="6">
        <v>0</v>
      </c>
      <c r="O151" s="6">
        <v>0</v>
      </c>
      <c r="P151" s="6">
        <v>0</v>
      </c>
      <c r="Q151" s="6">
        <v>0</v>
      </c>
      <c r="R151" s="6">
        <v>0</v>
      </c>
      <c r="S151" s="6">
        <v>0</v>
      </c>
      <c r="T151" s="6">
        <v>0</v>
      </c>
      <c r="U151" s="6">
        <v>0</v>
      </c>
      <c r="V151" s="6">
        <v>0</v>
      </c>
      <c r="W151" s="6">
        <v>0</v>
      </c>
      <c r="X151" s="6">
        <v>0</v>
      </c>
      <c r="Y151" s="6">
        <v>0</v>
      </c>
      <c r="Z151" s="6">
        <v>0</v>
      </c>
      <c r="AA151" s="6">
        <v>0</v>
      </c>
      <c r="AB151" s="6">
        <v>0</v>
      </c>
      <c r="AC151" s="6">
        <v>0</v>
      </c>
      <c r="AD151" s="6">
        <v>0</v>
      </c>
      <c r="AE151" s="6">
        <v>0</v>
      </c>
      <c r="AF151" s="6">
        <v>0</v>
      </c>
      <c r="AG151" s="6">
        <v>0</v>
      </c>
      <c r="AH151" s="6">
        <v>0</v>
      </c>
      <c r="AI151" s="6">
        <v>0</v>
      </c>
    </row>
    <row r="152" spans="1:35" hidden="1" x14ac:dyDescent="0.2">
      <c r="A152" s="38"/>
      <c r="B152" s="7">
        <v>0</v>
      </c>
      <c r="C152" s="12">
        <v>0</v>
      </c>
      <c r="D152" s="12">
        <v>0</v>
      </c>
      <c r="E152" s="7">
        <v>0</v>
      </c>
      <c r="F152" s="12">
        <v>0</v>
      </c>
      <c r="G152" s="12">
        <v>0</v>
      </c>
      <c r="H152" s="12">
        <v>0</v>
      </c>
      <c r="I152" s="7">
        <v>0</v>
      </c>
      <c r="J152" s="12">
        <v>0</v>
      </c>
      <c r="K152" s="12">
        <v>0</v>
      </c>
      <c r="L152" s="12">
        <v>0</v>
      </c>
      <c r="M152" s="12">
        <v>0</v>
      </c>
      <c r="N152" s="12">
        <v>0</v>
      </c>
      <c r="O152" s="12">
        <v>0</v>
      </c>
      <c r="P152" s="12">
        <v>0</v>
      </c>
      <c r="Q152" s="12">
        <v>0</v>
      </c>
      <c r="R152" s="12">
        <v>0</v>
      </c>
      <c r="S152" s="12">
        <v>0</v>
      </c>
      <c r="T152" s="12">
        <v>0</v>
      </c>
      <c r="U152" s="12">
        <v>0.01</v>
      </c>
      <c r="V152" s="7">
        <v>0</v>
      </c>
      <c r="W152" s="12">
        <v>0</v>
      </c>
      <c r="X152" s="12">
        <v>0</v>
      </c>
      <c r="Y152" s="12">
        <v>0</v>
      </c>
      <c r="Z152" s="12">
        <v>0</v>
      </c>
      <c r="AA152" s="12">
        <v>0</v>
      </c>
      <c r="AB152" s="12">
        <v>0</v>
      </c>
      <c r="AC152" s="12">
        <v>0</v>
      </c>
      <c r="AD152" s="12">
        <v>0</v>
      </c>
      <c r="AE152" s="12">
        <v>0</v>
      </c>
      <c r="AF152" s="12">
        <v>0</v>
      </c>
      <c r="AG152" s="7">
        <v>0</v>
      </c>
      <c r="AH152" s="12">
        <v>0</v>
      </c>
      <c r="AI152" s="12">
        <v>0</v>
      </c>
    </row>
    <row r="153" spans="1:35" hidden="1" x14ac:dyDescent="0.2">
      <c r="A153" s="38" t="s">
        <v>149</v>
      </c>
      <c r="B153" s="6">
        <v>17</v>
      </c>
      <c r="C153" s="6">
        <v>11</v>
      </c>
      <c r="D153" s="6">
        <v>6</v>
      </c>
      <c r="E153" s="6">
        <v>17</v>
      </c>
      <c r="F153" s="6">
        <v>6</v>
      </c>
      <c r="G153" s="6">
        <v>6</v>
      </c>
      <c r="H153" s="6">
        <v>4</v>
      </c>
      <c r="I153" s="6">
        <v>17</v>
      </c>
      <c r="J153" s="6">
        <v>0</v>
      </c>
      <c r="K153" s="6">
        <v>0</v>
      </c>
      <c r="L153" s="6">
        <v>0</v>
      </c>
      <c r="M153" s="6">
        <v>2</v>
      </c>
      <c r="N153" s="6">
        <v>1</v>
      </c>
      <c r="O153" s="6">
        <v>1</v>
      </c>
      <c r="P153" s="6">
        <v>6</v>
      </c>
      <c r="Q153" s="6">
        <v>4</v>
      </c>
      <c r="R153" s="6">
        <v>0</v>
      </c>
      <c r="S153" s="6">
        <v>2</v>
      </c>
      <c r="T153" s="6">
        <v>1</v>
      </c>
      <c r="U153" s="6">
        <v>0</v>
      </c>
      <c r="V153" s="6">
        <v>17</v>
      </c>
      <c r="W153" s="6">
        <v>3</v>
      </c>
      <c r="X153" s="6">
        <v>8</v>
      </c>
      <c r="Y153" s="6">
        <v>1</v>
      </c>
      <c r="Z153" s="6">
        <v>0</v>
      </c>
      <c r="AA153" s="6">
        <v>1</v>
      </c>
      <c r="AB153" s="6">
        <v>0</v>
      </c>
      <c r="AC153" s="6">
        <v>1</v>
      </c>
      <c r="AD153" s="6">
        <v>0</v>
      </c>
      <c r="AE153" s="6">
        <v>1</v>
      </c>
      <c r="AF153" s="6">
        <v>2</v>
      </c>
      <c r="AG153" s="6">
        <v>15</v>
      </c>
      <c r="AH153" s="6">
        <v>10</v>
      </c>
      <c r="AI153" s="6">
        <v>5</v>
      </c>
    </row>
    <row r="154" spans="1:35" hidden="1" x14ac:dyDescent="0.2">
      <c r="A154" s="38"/>
      <c r="B154" s="7">
        <v>0.01</v>
      </c>
      <c r="C154" s="12">
        <v>0.01</v>
      </c>
      <c r="D154" s="12">
        <v>0.01</v>
      </c>
      <c r="E154" s="7">
        <v>0.01</v>
      </c>
      <c r="F154" s="12">
        <v>0.01</v>
      </c>
      <c r="G154" s="12">
        <v>0.01</v>
      </c>
      <c r="H154" s="12">
        <v>0.01</v>
      </c>
      <c r="I154" s="7">
        <v>0.01</v>
      </c>
      <c r="J154" s="12">
        <v>0</v>
      </c>
      <c r="K154" s="12">
        <v>0</v>
      </c>
      <c r="L154" s="12">
        <v>0</v>
      </c>
      <c r="M154" s="12">
        <v>0.01</v>
      </c>
      <c r="N154" s="12">
        <v>0</v>
      </c>
      <c r="O154" s="12">
        <v>0</v>
      </c>
      <c r="P154" s="12">
        <v>0.02</v>
      </c>
      <c r="Q154" s="12">
        <v>0.01</v>
      </c>
      <c r="R154" s="12">
        <v>0</v>
      </c>
      <c r="S154" s="12">
        <v>0.02</v>
      </c>
      <c r="T154" s="12">
        <v>0.01</v>
      </c>
      <c r="U154" s="12">
        <v>0</v>
      </c>
      <c r="V154" s="7">
        <v>0.01</v>
      </c>
      <c r="W154" s="12">
        <v>0.01</v>
      </c>
      <c r="X154" s="12">
        <v>0.01</v>
      </c>
      <c r="Y154" s="12">
        <v>0</v>
      </c>
      <c r="Z154" s="12">
        <v>0</v>
      </c>
      <c r="AA154" s="12">
        <v>0.02</v>
      </c>
      <c r="AB154" s="12">
        <v>0</v>
      </c>
      <c r="AC154" s="12">
        <v>0.02</v>
      </c>
      <c r="AD154" s="12">
        <v>0</v>
      </c>
      <c r="AE154" s="12">
        <v>0</v>
      </c>
      <c r="AF154" s="12">
        <v>0.01</v>
      </c>
      <c r="AG154" s="7">
        <v>0.01</v>
      </c>
      <c r="AH154" s="12">
        <v>0.01</v>
      </c>
      <c r="AI154" s="12">
        <v>0.01</v>
      </c>
    </row>
    <row r="155" spans="1:35" hidden="1" x14ac:dyDescent="0.2">
      <c r="A155" s="38" t="s">
        <v>150</v>
      </c>
      <c r="B155" s="6">
        <v>60</v>
      </c>
      <c r="C155" s="6">
        <v>36</v>
      </c>
      <c r="D155" s="6">
        <v>24</v>
      </c>
      <c r="E155" s="6">
        <v>60</v>
      </c>
      <c r="F155" s="6">
        <v>30</v>
      </c>
      <c r="G155" s="6">
        <v>24</v>
      </c>
      <c r="H155" s="6">
        <v>6</v>
      </c>
      <c r="I155" s="6">
        <v>60</v>
      </c>
      <c r="J155" s="6">
        <v>4</v>
      </c>
      <c r="K155" s="6">
        <v>7</v>
      </c>
      <c r="L155" s="6">
        <v>6</v>
      </c>
      <c r="M155" s="6">
        <v>5</v>
      </c>
      <c r="N155" s="6">
        <v>2</v>
      </c>
      <c r="O155" s="6">
        <v>6</v>
      </c>
      <c r="P155" s="6">
        <v>6</v>
      </c>
      <c r="Q155" s="6">
        <v>9</v>
      </c>
      <c r="R155" s="6">
        <v>7</v>
      </c>
      <c r="S155" s="6">
        <v>1</v>
      </c>
      <c r="T155" s="6">
        <v>7</v>
      </c>
      <c r="U155" s="6">
        <v>0</v>
      </c>
      <c r="V155" s="6">
        <v>60</v>
      </c>
      <c r="W155" s="6">
        <v>10</v>
      </c>
      <c r="X155" s="6">
        <v>18</v>
      </c>
      <c r="Y155" s="6">
        <v>9</v>
      </c>
      <c r="Z155" s="6">
        <v>2</v>
      </c>
      <c r="AA155" s="6">
        <v>1</v>
      </c>
      <c r="AB155" s="6">
        <v>0</v>
      </c>
      <c r="AC155" s="6">
        <v>3</v>
      </c>
      <c r="AD155" s="6">
        <v>0</v>
      </c>
      <c r="AE155" s="6">
        <v>5</v>
      </c>
      <c r="AF155" s="6">
        <v>12</v>
      </c>
      <c r="AG155" s="6">
        <v>47</v>
      </c>
      <c r="AH155" s="6">
        <v>30</v>
      </c>
      <c r="AI155" s="6">
        <v>16</v>
      </c>
    </row>
    <row r="156" spans="1:35" hidden="1" x14ac:dyDescent="0.2">
      <c r="A156" s="38"/>
      <c r="B156" s="7">
        <v>0.03</v>
      </c>
      <c r="C156" s="12">
        <v>0.04</v>
      </c>
      <c r="D156" s="12">
        <v>0.02</v>
      </c>
      <c r="E156" s="7">
        <v>0.03</v>
      </c>
      <c r="F156" s="12">
        <v>0.05</v>
      </c>
      <c r="G156" s="12">
        <v>0.03</v>
      </c>
      <c r="H156" s="12">
        <v>0.01</v>
      </c>
      <c r="I156" s="7">
        <v>0.03</v>
      </c>
      <c r="J156" s="12">
        <v>0.04</v>
      </c>
      <c r="K156" s="12">
        <v>0.03</v>
      </c>
      <c r="L156" s="12">
        <v>0.03</v>
      </c>
      <c r="M156" s="12">
        <v>0.04</v>
      </c>
      <c r="N156" s="12">
        <v>0.01</v>
      </c>
      <c r="O156" s="12">
        <v>0.03</v>
      </c>
      <c r="P156" s="12">
        <v>0.02</v>
      </c>
      <c r="Q156" s="12">
        <v>0.03</v>
      </c>
      <c r="R156" s="12">
        <v>0.04</v>
      </c>
      <c r="S156" s="12">
        <v>0.01</v>
      </c>
      <c r="T156" s="12">
        <v>0.04</v>
      </c>
      <c r="U156" s="12">
        <v>0</v>
      </c>
      <c r="V156" s="7">
        <v>0.03</v>
      </c>
      <c r="W156" s="12">
        <v>0.02</v>
      </c>
      <c r="X156" s="12">
        <v>0.03</v>
      </c>
      <c r="Y156" s="12">
        <v>7.0000000000000007E-2</v>
      </c>
      <c r="Z156" s="12">
        <v>0.02</v>
      </c>
      <c r="AA156" s="12">
        <v>0.01</v>
      </c>
      <c r="AB156" s="12">
        <v>0</v>
      </c>
      <c r="AC156" s="12">
        <v>0.05</v>
      </c>
      <c r="AD156" s="12">
        <v>0</v>
      </c>
      <c r="AE156" s="12">
        <v>0.04</v>
      </c>
      <c r="AF156" s="12">
        <v>0.04</v>
      </c>
      <c r="AG156" s="7">
        <v>0.03</v>
      </c>
      <c r="AH156" s="12">
        <v>0.03</v>
      </c>
      <c r="AI156" s="12">
        <v>0.02</v>
      </c>
    </row>
    <row r="158" spans="1:35" x14ac:dyDescent="0.2">
      <c r="A158" s="8" t="s">
        <v>172</v>
      </c>
      <c r="B158" s="9">
        <f>SUM($B$73,$B$75,$B$77,$B$79,$B$81)/$B$5</f>
        <v>7.2854291417165665E-2</v>
      </c>
      <c r="C158" s="9">
        <f>SUM($C$73,$C$75,$C$77,$C$79,$C$81)/$C$5</f>
        <v>5.8282208588957052E-2</v>
      </c>
      <c r="D158" s="9">
        <f>SUM($D$73,$D$75,$D$77,$D$79,$D$81)/$D$5</f>
        <v>8.5769980506822607E-2</v>
      </c>
      <c r="E158" s="9">
        <f>SUM($E$73,$E$75,$E$77,$E$79,$E$81)/$E$5</f>
        <v>7.2854291417165665E-2</v>
      </c>
      <c r="F158" s="9">
        <f>SUM($F$73,$F$75,$F$77,$F$79,$F$81)/$F$5</f>
        <v>8.4063047285464099E-2</v>
      </c>
      <c r="G158" s="9">
        <f>SUM($G$73,$G$75,$G$77,$G$79,$G$81)/$G$5</f>
        <v>8.2517482517482518E-2</v>
      </c>
      <c r="H158" s="9">
        <f>SUM($H$73,$H$75,$H$77,$H$79,$H$81)/$H$5</f>
        <v>5.1532033426183843E-2</v>
      </c>
      <c r="I158" s="9">
        <f>SUM($I$73,$I$75,$I$77,$I$79,$I$81)/$I$5</f>
        <v>7.2854291417165665E-2</v>
      </c>
      <c r="J158" s="9">
        <f>SUM($J$73,$J$75,$J$77,$J$79,$J$81)/$J$5</f>
        <v>4.878048780487805E-2</v>
      </c>
      <c r="K158" s="9">
        <f>SUM($K$73,$K$75,$K$77,$K$79,$K$81)/$K$5</f>
        <v>9.5454545454545459E-2</v>
      </c>
      <c r="L158" s="9">
        <f>SUM($L$73,$L$75,$L$77,$L$79,$L$81)/$L$5</f>
        <v>7.8787878787878782E-2</v>
      </c>
      <c r="M158" s="9">
        <f>SUM($M$73,$M$75,$M$77,$M$79,$M$81)/$M$5</f>
        <v>8.9655172413793102E-2</v>
      </c>
      <c r="N158" s="9">
        <f>SUM($N$73,$N$75,$N$77,$N$79,$N$81)/$N$5</f>
        <v>0.08</v>
      </c>
      <c r="O158" s="9">
        <f>SUM($O$73,$O$75,$O$77,$O$79,$O$81)/$O$5</f>
        <v>5.9139784946236562E-2</v>
      </c>
      <c r="P158" s="9">
        <f>SUM($P$73,$P$75,$P$77,$P$79,$P$81)/$P$5</f>
        <v>7.9847908745247151E-2</v>
      </c>
      <c r="Q158" s="9">
        <f>SUM($Q$73,$Q$75,$Q$77,$Q$79,$Q$81)/$Q$5</f>
        <v>5.8181818181818182E-2</v>
      </c>
      <c r="R158" s="9">
        <f>SUM($R$73,$R$75,$R$77,$R$79,$R$81)/$R$5</f>
        <v>2.3391812865497075E-2</v>
      </c>
      <c r="S158" s="9">
        <f>SUM($S$73,$S$75,$S$77,$S$79,$S$81)/$S$5</f>
        <v>9.375E-2</v>
      </c>
      <c r="T158" s="9">
        <f>SUM($T$73,$T$75,$T$77,$T$79,$T$81)/$T$5</f>
        <v>5.9171597633136092E-2</v>
      </c>
      <c r="U158" s="9">
        <f>SUM($U$73,$U$75,$U$77,$U$79,$U$81)/$U$5</f>
        <v>0.14545454545454545</v>
      </c>
      <c r="V158" s="9">
        <f>SUM($V$73,$V$75,$V$77,$V$79,$V$81)/$V$5</f>
        <v>7.2854291417165665E-2</v>
      </c>
      <c r="W158" s="9">
        <f>SUM($W$73,$W$75,$W$77,$W$79,$W$81)/$W$5</f>
        <v>4.2933810375670838E-2</v>
      </c>
      <c r="X158" s="9">
        <f>SUM($X$73,$X$75,$X$77,$X$79,$X$81)/$X$5</f>
        <v>7.8025477707006366E-2</v>
      </c>
      <c r="Y158" s="9">
        <f>SUM($Y$73,$Y$75,$Y$77,$Y$79,$Y$81)/$Y$5</f>
        <v>6.8181818181818177E-2</v>
      </c>
      <c r="Z158" s="9">
        <f>SUM($Z$73,$Z$75,$Z$77,$Z$79,$Z$81)/$Z$5</f>
        <v>8.9285714285714288E-2</v>
      </c>
      <c r="AA158" s="9">
        <f>SUM($AA$73,$AA$75,$AA$77,$AA$79,$AA$81)/$AA$5</f>
        <v>5.1724137931034482E-2</v>
      </c>
      <c r="AB158" s="9">
        <f>SUM($AB$73,$AB$75,$AB$77,$AB$79,$AB$81)/$AB$5</f>
        <v>0</v>
      </c>
      <c r="AC158" s="9">
        <f>SUM($AC$73,$AC$75,$AC$77,$AC$79,$AC$81)/$AC$5</f>
        <v>3.1746031746031744E-2</v>
      </c>
      <c r="AD158" s="9">
        <f>SUM($AD$73,$AD$75,$AD$77,$AD$79,$AD$81)/$AD$5</f>
        <v>7.407407407407407E-2</v>
      </c>
      <c r="AE158" s="9">
        <f>SUM($AE$73,$AE$75,$AE$77,$AE$79,$AE$81)/$AE$5</f>
        <v>0.13768115942028986</v>
      </c>
      <c r="AF158" s="9">
        <f>SUM($AF$73,$AF$75,$AF$77,$AF$79,$AF$81)/$AF$5</f>
        <v>8.8339222614840993E-2</v>
      </c>
      <c r="AG158" s="9">
        <f>SUM($AG$73,$AG$75,$AG$77,$AG$79,$AG$81)/$AG$5</f>
        <v>7.1428571428571425E-2</v>
      </c>
      <c r="AH158" s="9">
        <f>SUM($AH$73,$AH$75,$AH$77,$AH$79,$AH$81)/$AH$5</f>
        <v>6.7254685777287757E-2</v>
      </c>
      <c r="AI158" s="9">
        <f>SUM($AI$73,$AI$75,$AI$77,$AI$79,$AI$81)/$AI$5</f>
        <v>7.6751946607341484E-2</v>
      </c>
    </row>
    <row r="160" spans="1:35" x14ac:dyDescent="0.2">
      <c r="A160" s="8" t="s">
        <v>173</v>
      </c>
      <c r="B160" s="9">
        <f>SUM($B$83,$B$85,$B$87,$B$89,$B$91)/$B$5</f>
        <v>6.5868263473053898E-2</v>
      </c>
      <c r="C160" s="9">
        <f>SUM($C$83,$C$85,$C$87,$C$89,$C$91)/$C$5</f>
        <v>5.8282208588957052E-2</v>
      </c>
      <c r="D160" s="9">
        <f>SUM($D$83,$D$85,$D$87,$D$89,$D$91)/$D$5</f>
        <v>7.407407407407407E-2</v>
      </c>
      <c r="E160" s="9">
        <f>SUM($E$83,$E$85,$E$87,$E$89,$E$91)/$E$5</f>
        <v>6.5868263473053898E-2</v>
      </c>
      <c r="F160" s="9">
        <f>SUM($F$83,$F$85,$F$87,$F$89,$F$91)/$F$5</f>
        <v>6.4798598949211902E-2</v>
      </c>
      <c r="G160" s="9">
        <f>SUM($G$83,$G$85,$G$87,$G$89,$G$91)/$G$5</f>
        <v>6.8531468531468534E-2</v>
      </c>
      <c r="H160" s="9">
        <f>SUM($H$83,$H$85,$H$87,$H$89,$H$91)/$H$5</f>
        <v>6.4066852367688026E-2</v>
      </c>
      <c r="I160" s="9">
        <f>SUM($I$83,$I$85,$I$87,$I$89,$I$91)/$I$5</f>
        <v>6.5868263473053898E-2</v>
      </c>
      <c r="J160" s="9">
        <f>SUM($J$83,$J$85,$J$87,$J$89,$J$91)/$J$5</f>
        <v>0.10975609756097561</v>
      </c>
      <c r="K160" s="9">
        <f>SUM($K$83,$K$85,$K$87,$K$89,$K$91)/$K$5</f>
        <v>7.7272727272727271E-2</v>
      </c>
      <c r="L160" s="9">
        <f>SUM($L$83,$L$85,$L$87,$L$89,$L$91)/$L$5</f>
        <v>0.13333333333333333</v>
      </c>
      <c r="M160" s="9">
        <f>SUM($M$83,$M$85,$M$87,$M$89,$M$91)/$M$5</f>
        <v>2.7586206896551724E-2</v>
      </c>
      <c r="N160" s="9">
        <f>SUM($N$83,$N$85,$N$87,$N$89,$N$91)/$N$5</f>
        <v>6.8571428571428575E-2</v>
      </c>
      <c r="O160" s="9">
        <f>SUM($O$83,$O$85,$O$87,$O$89,$O$91)/$O$5</f>
        <v>4.8387096774193547E-2</v>
      </c>
      <c r="P160" s="9">
        <f>SUM($P$83,$P$85,$P$87,$P$89,$P$91)/$P$5</f>
        <v>6.0836501901140684E-2</v>
      </c>
      <c r="Q160" s="9">
        <f>SUM($Q$83,$Q$85,$Q$87,$Q$89,$Q$91)/$Q$5</f>
        <v>0.04</v>
      </c>
      <c r="R160" s="9">
        <f>SUM($R$83,$R$85,$R$87,$R$89,$R$91)/$R$5</f>
        <v>5.8479532163742687E-2</v>
      </c>
      <c r="S160" s="9">
        <f>SUM($S$83,$S$85,$S$87,$S$89,$S$91)/$S$5</f>
        <v>7.2916666666666671E-2</v>
      </c>
      <c r="T160" s="9">
        <f>SUM($T$83,$T$85,$T$87,$T$89,$T$91)/$T$5</f>
        <v>5.9171597633136092E-2</v>
      </c>
      <c r="U160" s="9">
        <f>SUM($U$83,$U$85,$U$87,$U$89,$U$91)/$U$5</f>
        <v>0.10909090909090909</v>
      </c>
      <c r="V160" s="9">
        <f>SUM($V$83,$V$85,$V$87,$V$89,$V$91)/$V$5</f>
        <v>6.5868263473053898E-2</v>
      </c>
      <c r="W160" s="9">
        <f>SUM($W$83,$W$85,$W$87,$W$89,$W$91)/$W$5</f>
        <v>5.5456171735241505E-2</v>
      </c>
      <c r="X160" s="9">
        <f>SUM($X$83,$X$85,$X$87,$X$89,$X$91)/$X$5</f>
        <v>7.6433121019108277E-2</v>
      </c>
      <c r="Y160" s="9">
        <f>SUM($Y$83,$Y$85,$Y$87,$Y$89,$Y$91)/$Y$5</f>
        <v>2.2727272727272728E-2</v>
      </c>
      <c r="Z160" s="9">
        <f>SUM($Z$83,$Z$85,$Z$87,$Z$89,$Z$91)/$Z$5</f>
        <v>4.4642857142857144E-2</v>
      </c>
      <c r="AA160" s="9">
        <f>SUM($AA$83,$AA$85,$AA$87,$AA$89,$AA$91)/$AA$5</f>
        <v>8.6206896551724144E-2</v>
      </c>
      <c r="AB160" s="9">
        <f>SUM($AB$83,$AB$85,$AB$87,$AB$89,$AB$91)/$AB$5</f>
        <v>0</v>
      </c>
      <c r="AC160" s="9">
        <f>SUM($AC$83,$AC$85,$AC$87,$AC$89,$AC$91)/$AC$5</f>
        <v>6.3492063492063489E-2</v>
      </c>
      <c r="AD160" s="9">
        <f>SUM($AD$83,$AD$85,$AD$87,$AD$89,$AD$91)/$AD$5</f>
        <v>0.1111111111111111</v>
      </c>
      <c r="AE160" s="9">
        <f>SUM($AE$83,$AE$85,$AE$87,$AE$89,$AE$91)/$AE$5</f>
        <v>0.10869565217391304</v>
      </c>
      <c r="AF160" s="9">
        <f>SUM($AF$83,$AF$85,$AF$87,$AF$89,$AF$91)/$AF$5</f>
        <v>6.3604240282685506E-2</v>
      </c>
      <c r="AG160" s="9">
        <f>SUM($AG$83,$AG$85,$AG$87,$AG$89,$AG$91)/$AG$5</f>
        <v>6.0908084163898119E-2</v>
      </c>
      <c r="AH160" s="9">
        <f>SUM($AH$83,$AH$85,$AH$87,$AH$89,$AH$91)/$AH$5</f>
        <v>5.6229327453142228E-2</v>
      </c>
      <c r="AI160" s="9">
        <f>SUM($AI$83,$AI$85,$AI$87,$AI$89,$AI$91)/$AI$5</f>
        <v>6.6740823136818686E-2</v>
      </c>
    </row>
    <row r="162" spans="1:35" x14ac:dyDescent="0.2">
      <c r="A162" s="8" t="s">
        <v>174</v>
      </c>
      <c r="B162" s="9">
        <f>SUM($B$93,$B$95,$B$97,$B$99,$B$101)/$B$5</f>
        <v>0.21906187624750498</v>
      </c>
      <c r="C162" s="9">
        <f>SUM($C$93,$C$95,$C$97,$C$99,$C$101)/$C$5</f>
        <v>0.21676891615541921</v>
      </c>
      <c r="D162" s="9">
        <f>SUM($D$93,$D$95,$D$97,$D$99,$D$101)/$D$5</f>
        <v>0.22222222222222221</v>
      </c>
      <c r="E162" s="9">
        <f>SUM($E$93,$E$95,$E$97,$E$99,$E$101)/$E$5</f>
        <v>0.21906187624750498</v>
      </c>
      <c r="F162" s="9">
        <f>SUM($F$93,$F$95,$F$97,$F$99,$F$101)/$F$5</f>
        <v>0.18038528896672504</v>
      </c>
      <c r="G162" s="9">
        <f>SUM($G$93,$G$95,$G$97,$G$99,$G$101)/$G$5</f>
        <v>0.24895104895104894</v>
      </c>
      <c r="H162" s="9">
        <f>SUM($H$93,$H$95,$H$97,$H$99,$H$101)/$H$5</f>
        <v>0.22005571030640669</v>
      </c>
      <c r="I162" s="9">
        <f>SUM($I$93,$I$95,$I$97,$I$99,$I$101)/$I$5</f>
        <v>0.21906187624750498</v>
      </c>
      <c r="J162" s="9">
        <f>SUM($J$93,$J$95,$J$97,$J$99,$J$101)/$J$5</f>
        <v>0.14634146341463414</v>
      </c>
      <c r="K162" s="9">
        <f>SUM($K$93,$K$95,$K$97,$K$99,$K$101)/$K$5</f>
        <v>0.20909090909090908</v>
      </c>
      <c r="L162" s="9">
        <f>SUM($L$93,$L$95,$L$97,$L$99,$L$101)/$L$5</f>
        <v>0.18181818181818182</v>
      </c>
      <c r="M162" s="9">
        <f>SUM($M$93,$M$95,$M$97,$M$99,$M$101)/$M$5</f>
        <v>0.26896551724137929</v>
      </c>
      <c r="N162" s="9">
        <f>SUM($N$93,$N$95,$N$97,$N$99,$N$101)/$N$5</f>
        <v>0.22285714285714286</v>
      </c>
      <c r="O162" s="9">
        <f>SUM($O$93,$O$95,$O$97,$O$99,$O$101)/$O$5</f>
        <v>0.25268817204301075</v>
      </c>
      <c r="P162" s="9">
        <f>SUM($P$93,$P$95,$P$97,$P$99,$P$101)/$P$5</f>
        <v>0.22053231939163498</v>
      </c>
      <c r="Q162" s="9">
        <f>SUM($Q$93,$Q$95,$Q$97,$Q$99,$Q$101)/$Q$5</f>
        <v>0.20363636363636364</v>
      </c>
      <c r="R162" s="9">
        <f>SUM($R$93,$R$95,$R$97,$R$99,$R$101)/$R$5</f>
        <v>0.24561403508771928</v>
      </c>
      <c r="S162" s="9">
        <f>SUM($S$93,$S$95,$S$97,$S$99,$S$101)/$S$5</f>
        <v>0.25</v>
      </c>
      <c r="T162" s="9">
        <f>SUM($T$93,$T$95,$T$97,$T$99,$T$101)/$T$5</f>
        <v>0.22485207100591717</v>
      </c>
      <c r="U162" s="9">
        <f>SUM($U$93,$U$95,$U$97,$U$99,$U$101)/$U$5</f>
        <v>0.2</v>
      </c>
      <c r="V162" s="9">
        <f>SUM($V$93,$V$95,$V$97,$V$99,$V$101)/$V$5</f>
        <v>0.21906187624750498</v>
      </c>
      <c r="W162" s="9">
        <f>SUM($W$93,$W$95,$W$97,$W$99,$W$101)/$W$5</f>
        <v>0.21466905187835419</v>
      </c>
      <c r="X162" s="9">
        <f>SUM($X$93,$X$95,$X$97,$X$99,$X$101)/$X$5</f>
        <v>0.2070063694267516</v>
      </c>
      <c r="Y162" s="9">
        <f>SUM($Y$93,$Y$95,$Y$97,$Y$99,$Y$101)/$Y$5</f>
        <v>0.14393939393939395</v>
      </c>
      <c r="Z162" s="9">
        <f>SUM($Z$93,$Z$95,$Z$97,$Z$99,$Z$101)/$Z$5</f>
        <v>0.30357142857142855</v>
      </c>
      <c r="AA162" s="9">
        <f>SUM($AA$93,$AA$95,$AA$97,$AA$99,$AA$101)/$AA$5</f>
        <v>0.22413793103448276</v>
      </c>
      <c r="AB162" s="9">
        <f>SUM($AB$93,$AB$95,$AB$97,$AB$99,$AB$101)/$AB$5</f>
        <v>0.5</v>
      </c>
      <c r="AC162" s="9">
        <f>SUM($AC$93,$AC$95,$AC$97,$AC$99,$AC$101)/$AC$5</f>
        <v>0.17460317460317459</v>
      </c>
      <c r="AD162" s="9">
        <f>SUM($AD$93,$AD$95,$AD$97,$AD$99,$AD$101)/$AD$5</f>
        <v>0.18518518518518517</v>
      </c>
      <c r="AE162" s="9">
        <f>SUM($AE$93,$AE$95,$AE$97,$AE$99,$AE$101)/$AE$5</f>
        <v>0.2391304347826087</v>
      </c>
      <c r="AF162" s="9">
        <f>SUM($AF$93,$AF$95,$AF$97,$AF$99,$AF$101)/$AF$5</f>
        <v>0.26148409893992935</v>
      </c>
      <c r="AG162" s="9">
        <f>SUM($AG$93,$AG$95,$AG$97,$AG$99,$AG$101)/$AG$5</f>
        <v>0.22037652270210409</v>
      </c>
      <c r="AH162" s="9">
        <f>SUM($AH$93,$AH$95,$AH$97,$AH$99,$AH$101)/$AH$5</f>
        <v>0.18302094818081588</v>
      </c>
      <c r="AI162" s="9">
        <f>SUM($AI$93,$AI$95,$AI$97,$AI$99,$AI$101)/$AI$5</f>
        <v>0.25806451612903225</v>
      </c>
    </row>
    <row r="164" spans="1:35" x14ac:dyDescent="0.2">
      <c r="A164" s="8" t="s">
        <v>175</v>
      </c>
      <c r="B164" s="9">
        <f>SUM($B$103,$B$105,$B$107,$B$109,$B$111)/$B$5</f>
        <v>0.20309381237524951</v>
      </c>
      <c r="C164" s="9">
        <f>SUM($C$103,$C$105,$C$107,$C$109,$C$111)/$C$5</f>
        <v>0.19836400817995911</v>
      </c>
      <c r="D164" s="9">
        <f>SUM($D$103,$D$105,$D$107,$D$109,$D$111)/$D$5</f>
        <v>0.20857699805068225</v>
      </c>
      <c r="E164" s="9">
        <f>SUM($E$103,$E$105,$E$107,$E$109,$E$111)/$E$5</f>
        <v>0.20309381237524951</v>
      </c>
      <c r="F164" s="9">
        <f>SUM($F$103,$F$105,$F$107,$F$109,$F$111)/$F$5</f>
        <v>0.17688266199649738</v>
      </c>
      <c r="G164" s="9">
        <f>SUM($G$103,$G$105,$G$107,$G$109,$G$111)/$G$5</f>
        <v>0.1874125874125874</v>
      </c>
      <c r="H164" s="9">
        <f>SUM($H$103,$H$105,$H$107,$H$109,$H$111)/$H$5</f>
        <v>0.2381615598885794</v>
      </c>
      <c r="I164" s="9">
        <f>SUM($I$103,$I$105,$I$107,$I$109,$I$111)/$I$5</f>
        <v>0.20309381237524951</v>
      </c>
      <c r="J164" s="9">
        <f>SUM($J$103,$J$105,$J$107,$J$109,$J$111)/$J$5</f>
        <v>0.26829268292682928</v>
      </c>
      <c r="K164" s="9">
        <f>SUM($K$103,$K$105,$K$107,$K$109,$K$111)/$K$5</f>
        <v>0.21818181818181817</v>
      </c>
      <c r="L164" s="9">
        <f>SUM($L$103,$L$105,$L$107,$L$109,$L$111)/$L$5</f>
        <v>0.20606060606060606</v>
      </c>
      <c r="M164" s="9">
        <f>SUM($M$103,$M$105,$M$107,$M$109,$M$111)/$M$5</f>
        <v>0.16551724137931034</v>
      </c>
      <c r="N164" s="9">
        <f>SUM($N$103,$N$105,$N$107,$N$109,$N$111)/$N$5</f>
        <v>0.22285714285714286</v>
      </c>
      <c r="O164" s="9">
        <f>SUM($O$103,$O$105,$O$107,$O$109,$O$111)/$O$5</f>
        <v>0.24731182795698925</v>
      </c>
      <c r="P164" s="9">
        <f>SUM($P$103,$P$105,$P$107,$P$109,$P$111)/$P$5</f>
        <v>0.11787072243346007</v>
      </c>
      <c r="Q164" s="9">
        <f>SUM($Q$103,$Q$105,$Q$107,$Q$109,$Q$111)/$Q$5</f>
        <v>0.23272727272727273</v>
      </c>
      <c r="R164" s="9">
        <f>SUM($R$103,$R$105,$R$107,$R$109,$R$111)/$R$5</f>
        <v>0.1871345029239766</v>
      </c>
      <c r="S164" s="9">
        <f>SUM($S$103,$S$105,$S$107,$S$109,$S$111)/$S$5</f>
        <v>0.17708333333333334</v>
      </c>
      <c r="T164" s="9">
        <f>SUM($T$103,$T$105,$T$107,$T$109,$T$111)/$T$5</f>
        <v>0.22485207100591717</v>
      </c>
      <c r="U164" s="9">
        <f>SUM($U$103,$U$105,$U$107,$U$109,$U$111)/$U$5</f>
        <v>0.18181818181818182</v>
      </c>
      <c r="V164" s="9">
        <f>SUM($V$103,$V$105,$V$107,$V$109,$V$111)/$V$5</f>
        <v>0.20309381237524951</v>
      </c>
      <c r="W164" s="9">
        <f>SUM($W$103,$W$105,$W$107,$W$109,$W$111)/$W$5</f>
        <v>0.24865831842576028</v>
      </c>
      <c r="X164" s="9">
        <f>SUM($X$103,$X$105,$X$107,$X$109,$X$111)/$X$5</f>
        <v>0.18471337579617833</v>
      </c>
      <c r="Y164" s="9">
        <f>SUM($Y$103,$Y$105,$Y$107,$Y$109,$Y$111)/$Y$5</f>
        <v>0.15151515151515152</v>
      </c>
      <c r="Z164" s="9">
        <f>SUM($Z$103,$Z$105,$Z$107,$Z$109,$Z$111)/$Z$5</f>
        <v>0.21428571428571427</v>
      </c>
      <c r="AA164" s="9">
        <f>SUM($AA$103,$AA$105,$AA$107,$AA$109,$AA$111)/$AA$5</f>
        <v>0.2413793103448276</v>
      </c>
      <c r="AB164" s="9">
        <f>SUM($AB$103,$AB$105,$AB$107,$AB$109,$AB$111)/$AB$5</f>
        <v>0</v>
      </c>
      <c r="AC164" s="9">
        <f>SUM($AC$103,$AC$105,$AC$107,$AC$109,$AC$111)/$AC$5</f>
        <v>0.20634920634920634</v>
      </c>
      <c r="AD164" s="9">
        <f>SUM($AD$103,$AD$105,$AD$107,$AD$109,$AD$111)/$AD$5</f>
        <v>0.22222222222222221</v>
      </c>
      <c r="AE164" s="9">
        <f>SUM($AE$103,$AE$105,$AE$107,$AE$109,$AE$111)/$AE$5</f>
        <v>0.15217391304347827</v>
      </c>
      <c r="AF164" s="9">
        <f>SUM($AF$103,$AF$105,$AF$107,$AF$109,$AF$111)/$AF$5</f>
        <v>0.19081272084805653</v>
      </c>
      <c r="AG164" s="9">
        <f>SUM($AG$103,$AG$105,$AG$107,$AG$109,$AG$111)/$AG$5</f>
        <v>0.20431893687707642</v>
      </c>
      <c r="AH164" s="9">
        <f>SUM($AH$103,$AH$105,$AH$107,$AH$109,$AH$111)/$AH$5</f>
        <v>0.20286659316427783</v>
      </c>
      <c r="AI164" s="9">
        <f>SUM($AI$103,$AI$105,$AI$107,$AI$109,$AI$111)/$AI$5</f>
        <v>0.20467185761957732</v>
      </c>
    </row>
    <row r="166" spans="1:35" x14ac:dyDescent="0.2">
      <c r="A166" s="8" t="s">
        <v>176</v>
      </c>
      <c r="B166" s="9">
        <f>SUM($B$113,$B$115,$B$117,$B$119,$B$121)/$B$5</f>
        <v>0.17814371257485029</v>
      </c>
      <c r="C166" s="9">
        <f>SUM($C$113,$C$115,$C$117,$C$119,$C$121)/$C$5</f>
        <v>0.17586912065439672</v>
      </c>
      <c r="D166" s="9">
        <f>SUM($D$113,$D$115,$D$117,$D$119,$D$121)/$D$5</f>
        <v>0.18031189083820662</v>
      </c>
      <c r="E166" s="9">
        <f>SUM($E$113,$E$115,$E$117,$E$119,$E$121)/$E$5</f>
        <v>0.17814371257485029</v>
      </c>
      <c r="F166" s="9">
        <f>SUM($F$113,$F$115,$F$117,$F$119,$F$121)/$F$5</f>
        <v>0.14010507880910683</v>
      </c>
      <c r="G166" s="9">
        <f>SUM($G$113,$G$115,$G$117,$G$119,$G$121)/$G$5</f>
        <v>0.16363636363636364</v>
      </c>
      <c r="H166" s="9">
        <f>SUM($H$113,$H$115,$H$117,$H$119,$H$121)/$H$5</f>
        <v>0.22284122562674094</v>
      </c>
      <c r="I166" s="9">
        <f>SUM($I$113,$I$115,$I$117,$I$119,$I$121)/$I$5</f>
        <v>0.17814371257485029</v>
      </c>
      <c r="J166" s="9">
        <f>SUM($J$113,$J$115,$J$117,$J$119,$J$121)/$J$5</f>
        <v>0.13414634146341464</v>
      </c>
      <c r="K166" s="9">
        <f>SUM($K$113,$K$115,$K$117,$K$119,$K$121)/$K$5</f>
        <v>0.15909090909090909</v>
      </c>
      <c r="L166" s="9">
        <f>SUM($L$113,$L$115,$L$117,$L$119,$L$121)/$L$5</f>
        <v>0.14545454545454545</v>
      </c>
      <c r="M166" s="9">
        <f>SUM($M$113,$M$115,$M$117,$M$119,$M$121)/$M$5</f>
        <v>0.2</v>
      </c>
      <c r="N166" s="9">
        <f>SUM($N$113,$N$115,$N$117,$N$119,$N$121)/$N$5</f>
        <v>0.19428571428571428</v>
      </c>
      <c r="O166" s="9">
        <f>SUM($O$113,$O$115,$O$117,$O$119,$O$121)/$O$5</f>
        <v>0.15591397849462366</v>
      </c>
      <c r="P166" s="9">
        <f>SUM($P$113,$P$115,$P$117,$P$119,$P$121)/$P$5</f>
        <v>0.15209125475285171</v>
      </c>
      <c r="Q166" s="9">
        <f>SUM($Q$113,$Q$115,$Q$117,$Q$119,$Q$121)/$Q$5</f>
        <v>0.2290909090909091</v>
      </c>
      <c r="R166" s="9">
        <f>SUM($R$113,$R$115,$R$117,$R$119,$R$121)/$R$5</f>
        <v>0.21637426900584794</v>
      </c>
      <c r="S166" s="9">
        <f>SUM($S$113,$S$115,$S$117,$S$119,$S$121)/$S$5</f>
        <v>0.20833333333333334</v>
      </c>
      <c r="T166" s="9">
        <f>SUM($T$113,$T$115,$T$117,$T$119,$T$121)/$T$5</f>
        <v>0.15384615384615385</v>
      </c>
      <c r="U166" s="9">
        <f>SUM($U$113,$U$115,$U$117,$U$119,$U$121)/$U$5</f>
        <v>0.16363636363636364</v>
      </c>
      <c r="V166" s="9">
        <f>SUM($V$113,$V$115,$V$117,$V$119,$V$121)/$V$5</f>
        <v>0.17814371257485029</v>
      </c>
      <c r="W166" s="9">
        <f>SUM($W$113,$W$115,$W$117,$W$119,$W$121)/$W$5</f>
        <v>0.19141323792486584</v>
      </c>
      <c r="X166" s="9">
        <f>SUM($X$113,$X$115,$X$117,$X$119,$X$121)/$X$5</f>
        <v>0.16560509554140126</v>
      </c>
      <c r="Y166" s="9">
        <f>SUM($Y$113,$Y$115,$Y$117,$Y$119,$Y$121)/$Y$5</f>
        <v>0.23484848484848486</v>
      </c>
      <c r="Z166" s="9">
        <f>SUM($Z$113,$Z$115,$Z$117,$Z$119,$Z$121)/$Z$5</f>
        <v>0.20535714285714285</v>
      </c>
      <c r="AA166" s="9">
        <f>SUM($AA$113,$AA$115,$AA$117,$AA$119,$AA$121)/$AA$5</f>
        <v>0.10344827586206896</v>
      </c>
      <c r="AB166" s="9">
        <f>SUM($AB$113,$AB$115,$AB$117,$AB$119,$AB$121)/$AB$5</f>
        <v>0.5</v>
      </c>
      <c r="AC166" s="9">
        <f>SUM($AC$113,$AC$115,$AC$117,$AC$119,$AC$121)/$AC$5</f>
        <v>0.15873015873015872</v>
      </c>
      <c r="AD166" s="9">
        <f>SUM($AD$113,$AD$115,$AD$117,$AD$119,$AD$121)/$AD$5</f>
        <v>0.14814814814814814</v>
      </c>
      <c r="AE166" s="9">
        <f>SUM($AE$113,$AE$115,$AE$117,$AE$119,$AE$121)/$AE$5</f>
        <v>0.11594202898550725</v>
      </c>
      <c r="AF166" s="9">
        <f>SUM($AF$113,$AF$115,$AF$117,$AF$119,$AF$121)/$AF$5</f>
        <v>0.19434628975265017</v>
      </c>
      <c r="AG166" s="9">
        <f>SUM($AG$113,$AG$115,$AG$117,$AG$119,$AG$121)/$AG$5</f>
        <v>0.18161683277962348</v>
      </c>
      <c r="AH166" s="9">
        <f>SUM($AH$113,$AH$115,$AH$117,$AH$119,$AH$121)/$AH$5</f>
        <v>0.18522601984564499</v>
      </c>
      <c r="AI166" s="9">
        <f>SUM($AI$113,$AI$115,$AI$117,$AI$119,$AI$121)/$AI$5</f>
        <v>0.17686318131256953</v>
      </c>
    </row>
    <row r="168" spans="1:35" x14ac:dyDescent="0.2">
      <c r="A168" s="8" t="s">
        <v>177</v>
      </c>
      <c r="B168" s="9">
        <f>SUM($B$123,$B$125,$B$127,$B$129,$B$131,$B$133,$B$135,$B$137,$B$139,$B$141,$B$143,$B$145,$B$147,$B$149,$B$151,$B$153,$B$155)/$B$5</f>
        <v>0.21407185628742514</v>
      </c>
      <c r="C168" s="9">
        <f>SUM($C$123,$C$125,$C$127,$C$129,$C$131,$C$133,$C$135,$C$137,$C$139,$C$141,$C$143,$C$145,$C$147,$C$149,$C$151,$C$153,$C$155)/$C$5</f>
        <v>0.23517382413087934</v>
      </c>
      <c r="D168" s="9">
        <f>SUM($D$123,$D$125,$D$127,$D$129,$D$131,$D$133,$D$135,$D$137,$D$139,$D$141,$D$143,$D$145,$D$147,$D$149,$D$151,$D$153,$D$155)/$D$5</f>
        <v>0.19395711500974658</v>
      </c>
      <c r="E168" s="9">
        <f>SUM($E$123,$E$125,$E$127,$E$129,$E$131,$E$133,$E$135,$E$137,$E$139,$E$141,$E$143,$E$145,$E$147,$E$149,$E$151,$E$153,$E$155)/$E$5</f>
        <v>0.21407185628742514</v>
      </c>
      <c r="F168" s="9">
        <f>SUM($F$123,$F$125,$F$127,$F$129,$F$131,$F$133,$F$135,$F$137,$F$139,$F$141,$F$143,$F$145,$F$147,$F$149,$F$151,$F$153,$F$155)/$F$5</f>
        <v>0.26094570928196148</v>
      </c>
      <c r="G168" s="9">
        <f>SUM($G$123,$G$125,$G$127,$G$129,$G$131,$G$133,$G$135,$G$137,$G$139,$G$141,$G$143,$G$145,$G$147,$G$149,$G$151,$G$153,$G$155)/$G$5</f>
        <v>0.20699300699300699</v>
      </c>
      <c r="H168" s="9">
        <f>SUM($H$123,$H$125,$H$127,$H$129,$H$131,$H$133,$H$135,$H$137,$H$139,$H$141,$H$143,$H$145,$H$147,$H$149,$H$151,$H$153,$H$155)/$H$5</f>
        <v>0.1894150417827298</v>
      </c>
      <c r="I168" s="9">
        <f>SUM($I$123,$I$125,$I$127,$I$129,$I$131,$I$133,$I$135,$I$137,$I$139,$I$141,$I$143,$I$145,$I$147,$I$149,$I$151,$I$153,$I$155)/$I$5</f>
        <v>0.21407185628742514</v>
      </c>
      <c r="J168" s="9">
        <f>SUM($J$123,$J$125,$J$127,$J$129,$J$131,$J$133,$J$135,$J$137,$J$139,$J$141,$J$143,$J$145,$J$147,$J$149,$J$151,$J$153,$J$155)/$J$5</f>
        <v>0.14634146341463414</v>
      </c>
      <c r="K168" s="9">
        <f>SUM($K$123,$K$125,$K$127,$K$129,$K$131,$K$133,$K$135,$K$137,$K$139,$K$141,$K$143,$K$145,$K$147,$K$149,$K$151,$K$153,$K$155)/$K$5</f>
        <v>0.2</v>
      </c>
      <c r="L168" s="9">
        <f>SUM($L$123,$L$125,$L$127,$L$129,$L$131,$L$133,$L$135,$L$137,$L$139,$L$141,$L$143,$L$145,$L$147,$L$149,$L$151,$L$153,$L$155)/$L$5</f>
        <v>0.2</v>
      </c>
      <c r="M168" s="9">
        <f>SUM($M$123,$M$125,$M$127,$M$129,$M$131,$M$133,$M$135,$M$137,$M$139,$M$141,$M$143,$M$145,$M$147,$M$149,$M$151,$M$153,$M$155)/$M$5</f>
        <v>0.20689655172413793</v>
      </c>
      <c r="N168" s="9">
        <f>SUM($N$123,$N$125,$N$127,$N$129,$N$131,$N$133,$N$135,$N$137,$N$139,$N$141,$N$143,$N$145,$N$147,$N$149,$N$151,$N$153,$N$155)/$N$5</f>
        <v>0.19428571428571428</v>
      </c>
      <c r="O168" s="9">
        <f>SUM($O$123,$O$125,$O$127,$O$129,$O$131,$O$133,$O$135,$O$137,$O$139,$O$141,$O$143,$O$145,$O$147,$O$149,$O$151,$O$153,$O$155)/$O$5</f>
        <v>0.19354838709677419</v>
      </c>
      <c r="P168" s="9">
        <f>SUM($P$123,$P$125,$P$127,$P$129,$P$131,$P$133,$P$135,$P$137,$P$139,$P$141,$P$143,$P$145,$P$147,$P$149,$P$151,$P$153,$P$155)/$P$5</f>
        <v>0.30798479087452474</v>
      </c>
      <c r="Q168" s="9">
        <f>SUM($Q$123,$Q$125,$Q$127,$Q$129,$Q$131,$Q$133,$Q$135,$Q$137,$Q$139,$Q$141,$Q$143,$Q$145,$Q$147,$Q$149,$Q$151,$Q$153,$Q$155)/$Q$5</f>
        <v>0.20363636363636364</v>
      </c>
      <c r="R168" s="9">
        <f>SUM($R$123,$R$125,$R$127,$R$129,$R$131,$R$133,$R$135,$R$137,$R$139,$R$141,$R$143,$R$145,$R$147,$R$149,$R$151,$R$153,$R$155)/$R$5</f>
        <v>0.22807017543859648</v>
      </c>
      <c r="S168" s="9">
        <f>SUM($S$123,$S$125,$S$127,$S$129,$S$131,$S$133,$S$135,$S$137,$S$139,$S$141,$S$143,$S$145,$S$147,$S$149,$S$151,$S$153,$S$155)/$S$5</f>
        <v>0.16666666666666666</v>
      </c>
      <c r="T168" s="9">
        <f>SUM($T$123,$T$125,$T$127,$T$129,$T$131,$T$133,$T$135,$T$137,$T$139,$T$141,$T$143,$T$145,$T$147,$T$149,$T$151,$T$153,$T$155)/$T$5</f>
        <v>0.24852071005917159</v>
      </c>
      <c r="U168" s="9">
        <f>SUM($U$123,$U$125,$U$127,$U$129,$U$131,$U$133,$U$135,$U$137,$U$139,$U$141,$U$143,$U$145,$U$147,$U$149,$U$151,$U$153,$U$155)/$U$5</f>
        <v>0.12727272727272726</v>
      </c>
      <c r="V168" s="9">
        <f>SUM($V$123,$V$125,$V$127,$V$129,$V$131,$V$133,$V$135,$V$137,$V$139,$V$141,$V$143,$V$145,$V$147,$V$149,$V$151,$V$153,$V$155)/$V$5</f>
        <v>0.21407185628742514</v>
      </c>
      <c r="W168" s="9">
        <f>SUM($W$123,$W$125,$W$127,$W$129,$W$131,$W$133,$W$135,$W$137,$W$139,$W$141,$W$143,$W$145,$W$147,$W$149,$W$151,$W$153,$W$155)/$W$5</f>
        <v>0.20572450805008943</v>
      </c>
      <c r="X168" s="9">
        <f>SUM($X$123,$X$125,$X$127,$X$129,$X$131,$X$133,$X$135,$X$137,$X$139,$X$141,$X$143,$X$145,$X$147,$X$149,$X$151,$X$153,$X$155)/$X$5</f>
        <v>0.24363057324840764</v>
      </c>
      <c r="Y168" s="9">
        <f>SUM($Y$123,$Y$125,$Y$127,$Y$129,$Y$131,$Y$133,$Y$135,$Y$137,$Y$139,$Y$141,$Y$143,$Y$145,$Y$147,$Y$149,$Y$151,$Y$153,$Y$155)/$Y$5</f>
        <v>0.28030303030303028</v>
      </c>
      <c r="Z168" s="9">
        <f>SUM($Z$123,$Z$125,$Z$127,$Z$129,$Z$131,$Z$133,$Z$135,$Z$137,$Z$139,$Z$141,$Z$143,$Z$145,$Z$147,$Z$149,$Z$151,$Z$153,$Z$155)/$Z$5</f>
        <v>0.11607142857142858</v>
      </c>
      <c r="AA168" s="9">
        <f>SUM($AA$123,$AA$125,$AA$127,$AA$129,$AA$131,$AA$133,$AA$135,$AA$137,$AA$139,$AA$141,$AA$143,$AA$145,$AA$147,$AA$149,$AA$151,$AA$153,$AA$155)/$AA$5</f>
        <v>0.22413793103448276</v>
      </c>
      <c r="AB168" s="9">
        <f>SUM($AB$123,$AB$125,$AB$127,$AB$129,$AB$131,$AB$133,$AB$135,$AB$137,$AB$139,$AB$141,$AB$143,$AB$145,$AB$147,$AB$149,$AB$151,$AB$153,$AB$155)/$AB$5</f>
        <v>0.25</v>
      </c>
      <c r="AC168" s="9">
        <f>SUM($AC$123,$AC$125,$AC$127,$AC$129,$AC$131,$AC$133,$AC$135,$AC$137,$AC$139,$AC$141,$AC$143,$AC$145,$AC$147,$AC$149,$AC$151,$AC$153,$AC$155)/$AC$5</f>
        <v>0.33333333333333331</v>
      </c>
      <c r="AD168" s="9">
        <f>SUM($AD$123,$AD$125,$AD$127,$AD$129,$AD$131,$AD$133,$AD$135,$AD$137,$AD$139,$AD$141,$AD$143,$AD$145,$AD$147,$AD$149,$AD$151,$AD$153,$AD$155)/$AD$5</f>
        <v>0.14814814814814814</v>
      </c>
      <c r="AE168" s="9">
        <f>SUM($AE$123,$AE$125,$AE$127,$AE$129,$AE$131,$AE$133,$AE$135,$AE$137,$AE$139,$AE$141,$AE$143,$AE$145,$AE$147,$AE$149,$AE$151,$AE$153,$AE$155)/$AE$5</f>
        <v>0.19565217391304349</v>
      </c>
      <c r="AF168" s="9">
        <f>SUM($AF$123,$AF$125,$AF$127,$AF$129,$AF$131,$AF$133,$AF$135,$AF$137,$AF$139,$AF$141,$AF$143,$AF$145,$AF$147,$AF$149,$AF$151,$AF$153,$AF$155)/$AF$5</f>
        <v>0.16961130742049471</v>
      </c>
      <c r="AG168" s="9">
        <f>SUM($AG$123,$AG$125,$AG$127,$AG$129,$AG$131,$AG$133,$AG$135,$AG$137,$AG$139,$AG$141,$AG$143,$AG$145,$AG$147,$AG$149,$AG$151,$AG$153,$AG$155)/$AG$5</f>
        <v>0.2159468438538206</v>
      </c>
      <c r="AH168" s="9">
        <f>SUM($AH$123,$AH$125,$AH$127,$AH$129,$AH$131,$AH$133,$AH$135,$AH$137,$AH$139,$AH$141,$AH$143,$AH$145,$AH$147,$AH$149,$AH$151,$AH$153,$AH$155)/$AH$5</f>
        <v>0.24696802646085997</v>
      </c>
      <c r="AI168" s="9">
        <f>SUM($AI$123,$AI$125,$AI$127,$AI$129,$AI$131,$AI$133,$AI$135,$AI$137,$AI$139,$AI$141,$AI$143,$AI$145,$AI$147,$AI$149,$AI$151,$AI$153,$AI$155)/$AI$5</f>
        <v>0.17908787541713014</v>
      </c>
    </row>
    <row r="170" spans="1:35" x14ac:dyDescent="0.2">
      <c r="A170" s="8" t="s">
        <v>167</v>
      </c>
      <c r="B170" s="43">
        <f>(($B$7*17)+($B$9*18)+($B$11*19)+($B$13*20)+($B$15*21)+($B$17*22)+($B$19*23)+($B$21*24)+($B$23*25)+($B$25*26)+($B$27*27)+($B$29*28)+($B$31*29)+($B$33*30)+($B$35*31)+($B$37*32)+($B$39*33)+($B$41*34)+($B$43*35)+($B$45*36)+($B$47*37)+($B$49*38)+($B$51*39)+($B$53*40)+($B$55*41)+($B$57*42)+($B$59*43)+($B$61*44)+($B$63*45)+($B$65*46)+($B$67*47)+($B$69*48)+($B$71*49)+($B$73*50)+($B$75*51)+($B$77*52)+($B$79*53)+($B$81*54)+($B$83*55)+($B$85*56)+($B$87*57)+($B$89*58)+($B$91*59)+($B$93*60)+($B$95*61)+($B$97*62)+($B$99*63)+($B$101*64)+($B$103*65)+($B$105*66)+($B$107*67)+($B$109*68)+($B$111*69)+($B$113*70)+($B$115*71)+($B$117*72)+($B$119*73)+($B$121*74)+($B$123*75)+($B$125*76)+($B$125*76)+($B$127*77)+($B$129*78)+($B$131*79)+($B$133*80)+($B$135*81)+($B$137*82)+($B$139*83)+($B$141*84)+($B$143*85)+($B$145*86)+($B$147*87)+($B$149*88)+($B$151*89)+($B$153*90)+($B$155*91))/($B$5)</f>
        <v>65.162674650698605</v>
      </c>
      <c r="C170" s="43">
        <f>(($C$7*17)+($C$9*18)+($C$11*19)+($C$13*20)+($C$15*21)+($C$17*22)+($C$19*23)+($C$21*24)+($C$23*25)+($C$25*26)+($C$27*27)+($C$29*28)+($C$31*29)+($C$33*30)+($C$35*31)+($C$37*32)+($C$39*33)+($C$41*34)+($C$43*35)+($C$45*36)+($C$47*37)+($C$49*38)+($C$51*39)+($C$53*40)+($C$55*41)+($C$57*42)+($C$59*43)+($C$61*44)+($C$63*45)+($C$65*46)+($C$67*47)+($C$69*48)+($C$71*49)+($C$73*50)+($C$75*51)+($C$77*52)+($C$79*53)+($C$81*54)+($C$83*55)+($C$85*56)+($C$87*57)+($C$89*58)+($C$91*59)+($C$93*60)+($C$95*61)+($C$97*62)+($C$99*63)+($C$101*64)+($C$103*65)+($C$105*66)+($C$107*67)+($C$109*68)+($C$111*69)+($C$113*70)+($C$115*71)+($C$117*72)+($C$119*73)+($C$121*74)+($C$123*75)+($C$125*76)+($C$125*76)+($C$127*77)+($C$129*78)+($C$131*79)+($C$133*80)+($C$135*81)+($C$137*82)+($C$139*83)+($C$141*84)+($C$143*85)+($C$145*86)+($C$147*87)+($C$149*88)+($C$151*89)+($C$153*90)+($C$155*91))/($C$5)</f>
        <v>65.467280163599185</v>
      </c>
      <c r="D170" s="43">
        <f>(($D$7*17)+($D$9*18)+($D$11*19)+($D$13*20)+($D$15*21)+($D$17*22)+($D$19*23)+($D$21*24)+($D$23*25)+($D$25*26)+($D$27*27)+($D$29*28)+($D$31*29)+($D$33*30)+($D$35*31)+($D$37*32)+($D$39*33)+($D$41*34)+($D$43*35)+($D$45*36)+($D$47*37)+($D$49*38)+($D$51*39)+($D$53*40)+($D$55*41)+($D$57*42)+($D$59*43)+($D$61*44)+($D$63*45)+($D$65*46)+($D$67*47)+($D$69*48)+($D$71*49)+($D$73*50)+($D$75*51)+($D$77*52)+($D$79*53)+($D$81*54)+($D$83*55)+($D$85*56)+($D$87*57)+($D$89*58)+($D$91*59)+($D$93*60)+($D$95*61)+($D$97*62)+($D$99*63)+($D$101*64)+($D$103*65)+($D$105*66)+($D$107*67)+($D$109*68)+($D$111*69)+($D$113*70)+($D$115*71)+($D$117*72)+($D$119*73)+($D$121*74)+($D$123*75)+($D$125*76)+($D$125*76)+($D$127*77)+($D$129*78)+($D$131*79)+($D$133*80)+($D$135*81)+($D$137*82)+($D$139*83)+($D$141*84)+($D$143*85)+($D$145*86)+($D$147*87)+($D$149*88)+($D$151*89)+($D$153*90)+($D$155*91))/($D$5)</f>
        <v>65.133528265107216</v>
      </c>
      <c r="E170" s="43">
        <f>(($E$7*17)+($E$9*18)+($E$11*19)+($E$13*20)+($E$15*21)+($E$17*22)+($E$19*23)+($E$21*24)+($E$23*25)+($E$25*26)+($E$27*27)+($E$29*28)+($E$31*29)+($E$33*30)+($E$35*31)+($E$37*32)+($E$39*33)+($E$41*34)+($E$43*35)+($E$45*36)+($E$47*37)+($E$49*38)+($E$51*39)+($E$53*40)+($E$55*41)+($E$57*42)+($E$59*43)+($E$61*44)+($E$63*45)+($E$65*46)+($E$67*47)+($E$69*48)+($E$71*49)+($E$73*50)+($E$75*51)+($E$77*52)+($E$79*53)+($E$81*54)+($E$83*55)+($E$85*56)+($E$87*57)+($E$89*58)+($E$91*59)+($E$93*60)+($E$95*61)+($E$97*62)+($E$99*63)+($E$101*64)+($E$103*65)+($E$105*66)+($E$107*67)+($E$109*68)+($E$111*69)+($E$113*70)+($E$115*71)+($E$117*72)+($E$119*73)+($E$121*74)+($E$123*75)+($E$125*76)+($E$125*76)+($E$127*77)+($E$129*78)+($E$131*79)+($E$133*80)+($E$135*81)+($E$137*82)+($E$139*83)+($E$141*84)+($E$143*85)+($E$145*86)+($E$147*87)+($E$149*88)+($E$151*89)+($E$153*90)+($E$155*91))/($E$5)</f>
        <v>65.162674650698605</v>
      </c>
      <c r="F170" s="43">
        <f>(($F$7*17)+($F$9*18)+($F$11*19)+($F$13*20)+($F$15*21)+($F$17*22)+($F$19*23)+($F$21*24)+($F$23*25)+($F$25*26)+($F$27*27)+($F$29*28)+($F$31*29)+($F$33*30)+($F$35*31)+($F$37*32)+($F$39*33)+($F$41*34)+($F$43*35)+($F$45*36)+($F$47*37)+($F$49*38)+($F$51*39)+($F$53*40)+($F$55*41)+($F$57*42)+($F$59*43)+($F$61*44)+($F$63*45)+($F$65*46)+($F$67*47)+($F$69*48)+($F$71*49)+($F$73*50)+($F$75*51)+($F$77*52)+($F$79*53)+($F$81*54)+($F$83*55)+($F$85*56)+($F$87*57)+($F$89*58)+($F$91*59)+($F$93*60)+($F$95*61)+($F$97*62)+($F$99*63)+($F$101*64)+($F$103*65)+($F$105*66)+($F$107*67)+($F$109*68)+($F$111*69)+($F$113*70)+($F$115*71)+($F$117*72)+($F$119*73)+($F$121*74)+($F$123*75)+($F$125*76)+($F$125*76)+($F$127*77)+($F$129*78)+($F$131*79)+($F$133*80)+($F$135*81)+($F$137*82)+($F$139*83)+($F$141*84)+($F$143*85)+($F$145*86)+($F$147*87)+($F$149*88)+($F$151*89)+($F$153*90)+($F$155*91))/($F$5)</f>
        <v>64.514886164623462</v>
      </c>
      <c r="G170" s="43">
        <f>(($G$7*17)+($G$9*18)+($G$11*19)+($G$13*20)+($G$15*21)+($G$17*22)+($G$19*23)+($G$21*24)+($G$23*25)+($G$25*26)+($G$27*27)+($G$29*28)+($G$31*29)+($G$33*30)+($G$35*31)+($G$37*32)+($G$39*33)+($G$41*34)+($G$43*35)+($G$45*36)+($G$47*37)+($G$49*38)+($G$51*39)+($G$53*40)+($G$55*41)+($G$57*42)+($G$59*43)+($G$61*44)+($G$63*45)+($G$65*46)+($G$67*47)+($G$69*48)+($G$71*49)+($G$73*50)+($G$75*51)+($G$77*52)+($G$79*53)+($G$81*54)+($G$83*55)+($G$85*56)+($G$87*57)+($G$89*58)+($G$91*59)+($G$93*60)+($G$95*61)+($G$97*62)+($G$99*63)+($G$101*64)+($G$103*65)+($G$105*66)+($G$107*67)+($G$109*68)+($G$111*69)+($G$113*70)+($G$115*71)+($G$117*72)+($G$119*73)+($G$121*74)+($G$123*75)+($G$125*76)+($G$125*76)+($G$127*77)+($G$129*78)+($G$131*79)+($G$133*80)+($G$135*81)+($G$137*82)+($G$139*83)+($G$141*84)+($G$143*85)+($G$145*86)+($G$147*87)+($G$149*88)+($G$151*89)+($G$153*90)+($G$155*91))/($G$5)</f>
        <v>65.184615384615384</v>
      </c>
      <c r="H170" s="43">
        <f>(($H$7*17)+($H$9*18)+($H$11*19)+($H$13*20)+($H$15*21)+($H$17*22)+($H$19*23)+($H$21*24)+($H$23*25)+($H$25*26)+($H$27*27)+($H$29*28)+($H$31*29)+($H$33*30)+($H$35*31)+($H$37*32)+($H$39*33)+($H$41*34)+($H$43*35)+($H$45*36)+($H$47*37)+($H$49*38)+($H$51*39)+($H$53*40)+($H$55*41)+($H$57*42)+($H$59*43)+($H$61*44)+($H$63*45)+($H$65*46)+($H$67*47)+($H$69*48)+($H$71*49)+($H$73*50)+($H$75*51)+($H$77*52)+($H$79*53)+($H$81*54)+($H$83*55)+($H$85*56)+($H$87*57)+($H$89*58)+($H$91*59)+($H$93*60)+($H$95*61)+($H$97*62)+($H$99*63)+($H$101*64)+($H$103*65)+($H$105*66)+($H$107*67)+($H$109*68)+($H$111*69)+($H$113*70)+($H$115*71)+($H$117*72)+($H$119*73)+($H$121*74)+($H$123*75)+($H$125*76)+($H$125*76)+($H$127*77)+($H$129*78)+($H$131*79)+($H$133*80)+($H$135*81)+($H$137*82)+($H$139*83)+($H$141*84)+($H$143*85)+($H$145*86)+($H$147*87)+($H$149*88)+($H$151*89)+($H$153*90)+($H$155*91))/($H$5)</f>
        <v>66.033426183844014</v>
      </c>
      <c r="I170" s="43">
        <f>(($I$7*17)+($I$9*18)+($I$11*19)+($I$13*20)+($I$15*21)+($I$17*22)+($I$19*23)+($I$21*24)+($I$23*25)+($I$25*26)+($I$27*27)+($I$29*28)+($I$31*29)+($I$33*30)+($I$35*31)+($I$37*32)+($I$39*33)+($I$41*34)+($I$43*35)+($I$45*36)+($I$47*37)+($I$49*38)+($I$51*39)+($I$53*40)+($I$55*41)+($I$57*42)+($I$59*43)+($I$61*44)+($I$63*45)+($I$65*46)+($I$67*47)+($I$69*48)+($I$71*49)+($I$73*50)+($I$75*51)+($I$77*52)+($I$79*53)+($I$81*54)+($I$83*55)+($I$85*56)+($I$87*57)+($I$89*58)+($I$91*59)+($I$93*60)+($I$95*61)+($I$97*62)+($I$99*63)+($I$101*64)+($I$103*65)+($I$105*66)+($I$107*67)+($I$109*68)+($I$111*69)+($I$113*70)+($I$115*71)+($I$117*72)+($I$119*73)+($I$121*74)+($I$123*75)+($I$125*76)+($I$125*76)+($I$127*77)+($I$129*78)+($I$131*79)+($I$133*80)+($I$135*81)+($I$137*82)+($I$139*83)+($I$141*84)+($I$143*85)+($I$145*86)+($I$147*87)+($I$149*88)+($I$151*89)+($I$153*90)+($I$155*91))/($I$5)</f>
        <v>65.162674650698605</v>
      </c>
      <c r="J170" s="43">
        <f>(($J$7*17)+($J$9*18)+($J$11*19)+($J$13*20)+($J$15*21)+($J$17*22)+($J$19*23)+($J$21*24)+($J$23*25)+($J$25*26)+($J$27*27)+($J$29*28)+($J$31*29)+($J$33*30)+($J$35*31)+($J$37*32)+($J$39*33)+($J$41*34)+($J$43*35)+($J$45*36)+($J$47*37)+($J$49*38)+($J$51*39)+($J$53*40)+($J$55*41)+($J$57*42)+($J$59*43)+($J$61*44)+($J$63*45)+($J$65*46)+($J$67*47)+($J$69*48)+($J$71*49)+($J$73*50)+($J$75*51)+($J$77*52)+($J$79*53)+($J$81*54)+($J$83*55)+($J$85*56)+($J$87*57)+($J$89*58)+($J$91*59)+($J$93*60)+($J$95*61)+($J$97*62)+($J$99*63)+($J$101*64)+($J$103*65)+($J$105*66)+($J$107*67)+($J$109*68)+($J$111*69)+($J$113*70)+($J$115*71)+($J$117*72)+($J$119*73)+($J$121*74)+($J$123*75)+($J$125*76)+($J$125*76)+($J$127*77)+($J$129*78)+($J$131*79)+($J$133*80)+($J$135*81)+($J$137*82)+($J$139*83)+($J$141*84)+($J$143*85)+($J$145*86)+($J$147*87)+($J$149*88)+($J$151*89)+($J$153*90)+($J$155*91))/($J$5)</f>
        <v>63.524390243902438</v>
      </c>
      <c r="K170" s="43">
        <f>(($K$7*17)+($K$9*18)+($K$11*19)+($K$13*20)+($K$15*21)+($K$17*22)+($K$19*23)+($K$21*24)+($K$23*25)+($K$25*26)+($K$27*27)+($K$29*28)+($K$31*29)+($K$33*30)+($K$35*31)+($K$37*32)+($K$39*33)+($K$41*34)+($K$43*35)+($K$45*36)+($K$47*37)+($K$49*38)+($K$51*39)+($K$53*40)+($K$55*41)+($K$57*42)+($K$59*43)+($K$61*44)+($K$63*45)+($K$65*46)+($K$67*47)+($K$69*48)+($K$71*49)+($K$73*50)+($K$75*51)+($K$77*52)+($K$79*53)+($K$81*54)+($K$83*55)+($K$85*56)+($K$87*57)+($K$89*58)+($K$91*59)+($K$93*60)+($K$95*61)+($K$97*62)+($K$99*63)+($K$101*64)+($K$103*65)+($K$105*66)+($K$107*67)+($K$109*68)+($K$111*69)+($K$113*70)+($K$115*71)+($K$117*72)+($K$119*73)+($K$121*74)+($K$123*75)+($K$125*76)+($K$125*76)+($K$127*77)+($K$129*78)+($K$131*79)+($K$133*80)+($K$135*81)+($K$137*82)+($K$139*83)+($K$141*84)+($K$143*85)+($K$145*86)+($K$147*87)+($K$149*88)+($K$151*89)+($K$153*90)+($K$155*91))/($K$5)</f>
        <v>65.190909090909088</v>
      </c>
      <c r="L170" s="43">
        <f>(($L$7*17)+($L$9*18)+($L$11*19)+($L$13*20)+($L$15*21)+($L$17*22)+($L$19*23)+($L$21*24)+($L$23*25)+($L$25*26)+($L$27*27)+($L$29*28)+($L$31*29)+($L$33*30)+($L$35*31)+($L$37*32)+($L$39*33)+($L$41*34)+($L$43*35)+($L$45*36)+($L$47*37)+($L$49*38)+($L$51*39)+($L$53*40)+($L$55*41)+($L$57*42)+($L$59*43)+($L$61*44)+($L$63*45)+($L$65*46)+($L$67*47)+($L$69*48)+($L$71*49)+($L$73*50)+($L$75*51)+($L$77*52)+($L$79*53)+($L$81*54)+($L$83*55)+($L$85*56)+($L$87*57)+($L$89*58)+($L$91*59)+($L$93*60)+($L$95*61)+($L$97*62)+($L$99*63)+($L$101*64)+($L$103*65)+($L$105*66)+($L$107*67)+($L$109*68)+($L$111*69)+($L$113*70)+($L$115*71)+($L$117*72)+($L$119*73)+($L$121*74)+($L$123*75)+($L$125*76)+($L$125*76)+($L$127*77)+($L$129*78)+($L$131*79)+($L$133*80)+($L$135*81)+($L$137*82)+($L$139*83)+($L$141*84)+($L$143*85)+($L$145*86)+($L$147*87)+($L$149*88)+($L$151*89)+($L$153*90)+($L$155*91))/($L$5)</f>
        <v>65.206060606060603</v>
      </c>
      <c r="M170" s="43">
        <f>(($M$7*17)+($M$9*18)+($M$11*19)+($M$13*20)+($M$15*21)+($M$17*22)+($M$19*23)+($M$21*24)+($M$23*25)+($M$25*26)+($M$27*27)+($M$29*28)+($M$31*29)+($M$33*30)+($M$35*31)+($M$37*32)+($M$39*33)+($M$41*34)+($M$43*35)+($M$45*36)+($M$47*37)+($M$49*38)+($M$51*39)+($M$53*40)+($M$55*41)+($M$57*42)+($M$59*43)+($M$61*44)+($M$63*45)+($M$65*46)+($M$67*47)+($M$69*48)+($M$71*49)+($M$73*50)+($M$75*51)+($M$77*52)+($M$79*53)+($M$81*54)+($M$83*55)+($M$85*56)+($M$87*57)+($M$89*58)+($M$91*59)+($M$93*60)+($M$95*61)+($M$97*62)+($M$99*63)+($M$101*64)+($M$103*65)+($M$105*66)+($M$107*67)+($M$109*68)+($M$111*69)+($M$113*70)+($M$115*71)+($M$117*72)+($M$119*73)+($M$121*74)+($M$123*75)+($M$125*76)+($M$125*76)+($M$127*77)+($M$129*78)+($M$131*79)+($M$133*80)+($M$135*81)+($M$137*82)+($M$139*83)+($M$141*84)+($M$143*85)+($M$145*86)+($M$147*87)+($M$149*88)+($M$151*89)+($M$153*90)+($M$155*91))/($M$5)</f>
        <v>65.682758620689654</v>
      </c>
      <c r="N170" s="43">
        <f>(($N$7*17)+($N$9*18)+($N$11*19)+($N$13*20)+($N$15*21)+($N$17*22)+($N$19*23)+($N$21*24)+($N$23*25)+($N$25*26)+($N$27*27)+($N$29*28)+($N$31*29)+($N$33*30)+($N$35*31)+($N$37*32)+($N$39*33)+($N$41*34)+($N$43*35)+($N$45*36)+($N$47*37)+($N$49*38)+($N$51*39)+($N$53*40)+($N$55*41)+($N$57*42)+($N$59*43)+($N$61*44)+($N$63*45)+($N$65*46)+($N$67*47)+($N$69*48)+($N$71*49)+($N$73*50)+($N$75*51)+($N$77*52)+($N$79*53)+($N$81*54)+($N$83*55)+($N$85*56)+($N$87*57)+($N$89*58)+($N$91*59)+($N$93*60)+($N$95*61)+($N$97*62)+($N$99*63)+($N$101*64)+($N$103*65)+($N$105*66)+($N$107*67)+($N$109*68)+($N$111*69)+($N$113*70)+($N$115*71)+($N$117*72)+($N$119*73)+($N$121*74)+($N$123*75)+($N$125*76)+($N$125*76)+($N$127*77)+($N$129*78)+($N$131*79)+($N$133*80)+($N$135*81)+($N$137*82)+($N$139*83)+($N$141*84)+($N$143*85)+($N$145*86)+($N$147*87)+($N$149*88)+($N$151*89)+($N$153*90)+($N$155*91))/($N$5)</f>
        <v>66.491428571428571</v>
      </c>
      <c r="O170" s="43">
        <f>(($O$7*17)+($O$9*18)+($O$11*19)+($O$13*20)+($O$15*21)+($O$17*22)+($O$19*23)+($O$21*24)+($O$23*25)+($O$25*26)+($O$27*27)+($O$29*28)+($O$31*29)+($O$33*30)+($O$35*31)+($O$37*32)+($O$39*33)+($O$41*34)+($O$43*35)+($O$45*36)+($O$47*37)+($O$49*38)+($O$51*39)+($O$53*40)+($O$55*41)+($O$57*42)+($O$59*43)+($O$61*44)+($O$63*45)+($O$65*46)+($O$67*47)+($O$69*48)+($O$71*49)+($O$73*50)+($O$75*51)+($O$77*52)+($O$79*53)+($O$81*54)+($O$83*55)+($O$85*56)+($O$87*57)+($O$89*58)+($O$91*59)+($O$93*60)+($O$95*61)+($O$97*62)+($O$99*63)+($O$101*64)+($O$103*65)+($O$105*66)+($O$107*67)+($O$109*68)+($O$111*69)+($O$113*70)+($O$115*71)+($O$117*72)+($O$119*73)+($O$121*74)+($O$123*75)+($O$125*76)+($O$125*76)+($O$127*77)+($O$129*78)+($O$131*79)+($O$133*80)+($O$135*81)+($O$137*82)+($O$139*83)+($O$141*84)+($O$143*85)+($O$145*86)+($O$147*87)+($O$149*88)+($O$151*89)+($O$153*90)+($O$155*91))/($O$5)</f>
        <v>64.854838709677423</v>
      </c>
      <c r="P170" s="43">
        <f>(($P$7*17)+($P$9*18)+($P$11*19)+($P$13*20)+($P$15*21)+($P$17*22)+($P$19*23)+($P$21*24)+($P$23*25)+($P$25*26)+($P$27*27)+($P$29*28)+($P$31*29)+($P$33*30)+($P$35*31)+($P$37*32)+($P$39*33)+($P$41*34)+($P$43*35)+($P$45*36)+($P$47*37)+($P$49*38)+($P$51*39)+($P$53*40)+($P$55*41)+($P$57*42)+($P$59*43)+($P$61*44)+($P$63*45)+($P$65*46)+($P$67*47)+($P$69*48)+($P$71*49)+($P$73*50)+($P$75*51)+($P$77*52)+($P$79*53)+($P$81*54)+($P$83*55)+($P$85*56)+($P$87*57)+($P$89*58)+($P$91*59)+($P$93*60)+($P$95*61)+($P$97*62)+($P$99*63)+($P$101*64)+($P$103*65)+($P$105*66)+($P$107*67)+($P$109*68)+($P$111*69)+($P$113*70)+($P$115*71)+($P$117*72)+($P$119*73)+($P$121*74)+($P$123*75)+($P$125*76)+($P$125*76)+($P$127*77)+($P$129*78)+($P$131*79)+($P$133*80)+($P$135*81)+($P$137*82)+($P$139*83)+($P$141*84)+($P$143*85)+($P$145*86)+($P$147*87)+($P$149*88)+($P$151*89)+($P$153*90)+($P$155*91))/($P$5)</f>
        <v>64.863117870722434</v>
      </c>
      <c r="Q170" s="43">
        <f>(($Q$7*17)+($Q$9*18)+($Q$11*19)+($Q$13*20)+($Q$15*21)+($Q$17*22)+($Q$19*23)+($Q$21*24)+($Q$23*25)+($Q$25*26)+($Q$27*27)+($Q$29*28)+($Q$31*29)+($Q$33*30)+($Q$35*31)+($Q$37*32)+($Q$39*33)+($Q$41*34)+($Q$43*35)+($Q$45*36)+($Q$47*37)+($Q$49*38)+($Q$51*39)+($Q$53*40)+($Q$55*41)+($Q$57*42)+($Q$59*43)+($Q$61*44)+($Q$63*45)+($Q$65*46)+($Q$67*47)+($Q$69*48)+($Q$71*49)+($Q$73*50)+($Q$75*51)+($Q$77*52)+($Q$79*53)+($Q$81*54)+($Q$83*55)+($Q$85*56)+($Q$87*57)+($Q$89*58)+($Q$91*59)+($Q$93*60)+($Q$95*61)+($Q$97*62)+($Q$99*63)+($Q$101*64)+($Q$103*65)+($Q$105*66)+($Q$107*67)+($Q$109*68)+($Q$111*69)+($Q$113*70)+($Q$115*71)+($Q$117*72)+($Q$119*73)+($Q$121*74)+($Q$123*75)+($Q$125*76)+($Q$125*76)+($Q$127*77)+($Q$129*78)+($Q$131*79)+($Q$133*80)+($Q$135*81)+($Q$137*82)+($Q$139*83)+($Q$141*84)+($Q$143*85)+($Q$145*86)+($Q$147*87)+($Q$149*88)+($Q$151*89)+($Q$153*90)+($Q$155*91))/($Q$5)</f>
        <v>66.396363636363631</v>
      </c>
      <c r="R170" s="43">
        <f>(($R$7*17)+($R$9*18)+($R$11*19)+($R$13*20)+($R$15*21)+($R$17*22)+($R$19*23)+($R$21*24)+($R$23*25)+($R$25*26)+($R$27*27)+($R$29*28)+($R$31*29)+($R$33*30)+($R$35*31)+($R$37*32)+($R$39*33)+($R$41*34)+($R$43*35)+($R$45*36)+($R$47*37)+($R$49*38)+($R$51*39)+($R$53*40)+($R$55*41)+($R$57*42)+($R$59*43)+($R$61*44)+($R$63*45)+($R$65*46)+($R$67*47)+($R$69*48)+($R$71*49)+($R$73*50)+($R$75*51)+($R$77*52)+($R$79*53)+($R$81*54)+($R$83*55)+($R$85*56)+($R$87*57)+($R$89*58)+($R$91*59)+($R$93*60)+($R$95*61)+($R$97*62)+($R$99*63)+($R$101*64)+($R$103*65)+($R$105*66)+($R$107*67)+($R$109*68)+($R$111*69)+($R$113*70)+($R$115*71)+($R$117*72)+($R$119*73)+($R$121*74)+($R$123*75)+($R$125*76)+($R$125*76)+($R$127*77)+($R$129*78)+($R$131*79)+($R$133*80)+($R$135*81)+($R$137*82)+($R$139*83)+($R$141*84)+($R$143*85)+($R$145*86)+($R$147*87)+($R$149*88)+($R$151*89)+($R$153*90)+($R$155*91))/($R$5)</f>
        <v>66.087719298245617</v>
      </c>
      <c r="S170" s="43">
        <f>(($S$7*17)+($S$9*18)+($S$11*19)+($S$13*20)+($S$15*21)+($S$17*22)+($S$19*23)+($S$21*24)+($S$23*25)+($S$25*26)+($S$27*27)+($S$29*28)+($S$31*29)+($S$33*30)+($S$35*31)+($S$37*32)+($S$39*33)+($S$41*34)+($S$43*35)+($S$45*36)+($S$47*37)+($S$49*38)+($S$51*39)+($S$53*40)+($S$55*41)+($S$57*42)+($S$59*43)+($S$61*44)+($S$63*45)+($S$65*46)+($S$67*47)+($S$69*48)+($S$71*49)+($S$73*50)+($S$75*51)+($S$77*52)+($S$79*53)+($S$81*54)+($S$83*55)+($S$85*56)+($S$87*57)+($S$89*58)+($S$91*59)+($S$93*60)+($S$95*61)+($S$97*62)+($S$99*63)+($S$101*64)+($S$103*65)+($S$105*66)+($S$107*67)+($S$109*68)+($S$111*69)+($S$113*70)+($S$115*71)+($S$117*72)+($S$119*73)+($S$121*74)+($S$123*75)+($S$125*76)+($S$125*76)+($S$127*77)+($S$129*78)+($S$131*79)+($S$133*80)+($S$135*81)+($S$137*82)+($S$139*83)+($S$141*84)+($S$143*85)+($S$145*86)+($S$147*87)+($S$149*88)+($S$151*89)+($S$153*90)+($S$155*91))/($S$5)</f>
        <v>64.833333333333329</v>
      </c>
      <c r="T170" s="43">
        <f>(($T$7*17)+($T$9*18)+($T$11*19)+($T$13*20)+($T$15*21)+($T$17*22)+($T$19*23)+($T$21*24)+($T$23*25)+($T$25*26)+($T$27*27)+($T$29*28)+($T$31*29)+($T$33*30)+($T$35*31)+($T$37*32)+($T$39*33)+($T$41*34)+($T$43*35)+($T$45*36)+($T$47*37)+($T$49*38)+($T$51*39)+($T$53*40)+($T$55*41)+($T$57*42)+($T$59*43)+($T$61*44)+($T$63*45)+($T$65*46)+($T$67*47)+($T$69*48)+($T$71*49)+($T$73*50)+($T$75*51)+($T$77*52)+($T$79*53)+($T$81*54)+($T$83*55)+($T$85*56)+($T$87*57)+($T$89*58)+($T$91*59)+($T$93*60)+($T$95*61)+($T$97*62)+($T$99*63)+($T$101*64)+($T$103*65)+($T$105*66)+($T$107*67)+($T$109*68)+($T$111*69)+($T$113*70)+($T$115*71)+($T$117*72)+($T$119*73)+($T$121*74)+($T$123*75)+($T$125*76)+($T$125*76)+($T$127*77)+($T$129*78)+($T$131*79)+($T$133*80)+($T$135*81)+($T$137*82)+($T$139*83)+($T$141*84)+($T$143*85)+($T$145*86)+($T$147*87)+($T$149*88)+($T$151*89)+($T$153*90)+($T$155*91))/($T$5)</f>
        <v>66.059171597633139</v>
      </c>
      <c r="U170" s="43">
        <f>(($U$7*17)+($U$9*18)+($U$11*19)+($U$13*20)+($U$15*21)+($U$17*22)+($U$19*23)+($U$21*24)+($U$23*25)+($U$25*26)+($U$27*27)+($U$29*28)+($U$31*29)+($U$33*30)+($U$35*31)+($U$37*32)+($U$39*33)+($U$41*34)+($U$43*35)+($U$45*36)+($U$47*37)+($U$49*38)+($U$51*39)+($U$53*40)+($U$55*41)+($U$57*42)+($U$59*43)+($U$61*44)+($U$63*45)+($U$65*46)+($U$67*47)+($U$69*48)+($U$71*49)+($U$73*50)+($U$75*51)+($U$77*52)+($U$79*53)+($U$81*54)+($U$83*55)+($U$85*56)+($U$87*57)+($U$89*58)+($U$91*59)+($U$93*60)+($U$95*61)+($U$97*62)+($U$99*63)+($U$101*64)+($U$103*65)+($U$105*66)+($U$107*67)+($U$109*68)+($U$111*69)+($U$113*70)+($U$115*71)+($U$117*72)+($U$119*73)+($U$121*74)+($U$123*75)+($U$125*76)+($U$125*76)+($U$127*77)+($U$129*78)+($U$131*79)+($U$133*80)+($U$135*81)+($U$137*82)+($U$139*83)+($U$141*84)+($U$143*85)+($U$145*86)+($U$147*87)+($U$149*88)+($U$151*89)+($U$153*90)+($U$155*91))/($U$5)</f>
        <v>59.927272727272729</v>
      </c>
      <c r="V170" s="43">
        <f>(($V$7*17)+($V$9*18)+($V$11*19)+($V$13*20)+($V$15*21)+($V$17*22)+($V$19*23)+($V$21*24)+($V$23*25)+($V$25*26)+($V$27*27)+($V$29*28)+($V$31*29)+($V$33*30)+($V$35*31)+($V$37*32)+($V$39*33)+($V$41*34)+($V$43*35)+($V$45*36)+($V$47*37)+($V$49*38)+($V$51*39)+($V$53*40)+($V$55*41)+($V$57*42)+($V$59*43)+($V$61*44)+($V$63*45)+($V$65*46)+($V$67*47)+($V$69*48)+($V$71*49)+($V$73*50)+($V$75*51)+($V$77*52)+($V$79*53)+($V$81*54)+($V$83*55)+($V$85*56)+($V$87*57)+($V$89*58)+($V$91*59)+($V$93*60)+($V$95*61)+($V$97*62)+($V$99*63)+($V$101*64)+($V$103*65)+($V$105*66)+($V$107*67)+($V$109*68)+($V$111*69)+($V$113*70)+($V$115*71)+($V$117*72)+($V$119*73)+($V$121*74)+($V$123*75)+($V$125*76)+($V$125*76)+($V$127*77)+($V$129*78)+($V$131*79)+($V$133*80)+($V$135*81)+($V$137*82)+($V$139*83)+($V$141*84)+($V$143*85)+($V$145*86)+($V$147*87)+($V$149*88)+($V$151*89)+($V$153*90)+($V$155*91))/($V$5)</f>
        <v>65.162674650698605</v>
      </c>
      <c r="W170" s="43">
        <f>(($W$7*17)+($W$9*18)+($W$11*19)+($W$13*20)+($W$15*21)+($W$17*22)+($W$19*23)+($W$21*24)+($W$23*25)+($W$25*26)+($W$27*27)+($W$29*28)+($W$31*29)+($W$33*30)+($W$35*31)+($W$37*32)+($W$39*33)+($W$41*34)+($W$43*35)+($W$45*36)+($W$47*37)+($W$49*38)+($W$51*39)+($W$53*40)+($W$55*41)+($W$57*42)+($W$59*43)+($W$61*44)+($W$63*45)+($W$65*46)+($W$67*47)+($W$69*48)+($W$71*49)+($W$73*50)+($W$75*51)+($W$77*52)+($W$79*53)+($W$81*54)+($W$83*55)+($W$85*56)+($W$87*57)+($W$89*58)+($W$91*59)+($W$93*60)+($W$95*61)+($W$97*62)+($W$99*63)+($W$101*64)+($W$103*65)+($W$105*66)+($W$107*67)+($W$109*68)+($W$111*69)+($W$113*70)+($W$115*71)+($W$117*72)+($W$119*73)+($W$121*74)+($W$123*75)+($W$125*76)+($W$125*76)+($W$127*77)+($W$129*78)+($W$131*79)+($W$133*80)+($W$135*81)+($W$137*82)+($W$139*83)+($W$141*84)+($W$143*85)+($W$145*86)+($W$147*87)+($W$149*88)+($W$151*89)+($W$153*90)+($W$155*91))/($W$5)</f>
        <v>65.636851520572449</v>
      </c>
      <c r="X170" s="43">
        <f>(($X$7*17)+($X$9*18)+($X$11*19)+($X$13*20)+($X$15*21)+($X$17*22)+($X$19*23)+($X$21*24)+($X$23*25)+($X$25*26)+($X$27*27)+($X$29*28)+($X$31*29)+($X$33*30)+($X$35*31)+($X$37*32)+($X$39*33)+($X$41*34)+($X$43*35)+($X$45*36)+($X$47*37)+($X$49*38)+($X$51*39)+($X$53*40)+($X$55*41)+($X$57*42)+($X$59*43)+($X$61*44)+($X$63*45)+($X$65*46)+($X$67*47)+($X$69*48)+($X$71*49)+($X$73*50)+($X$75*51)+($X$77*52)+($X$79*53)+($X$81*54)+($X$83*55)+($X$85*56)+($X$87*57)+($X$89*58)+($X$91*59)+($X$93*60)+($X$95*61)+($X$97*62)+($X$99*63)+($X$101*64)+($X$103*65)+($X$105*66)+($X$107*67)+($X$109*68)+($X$111*69)+($X$113*70)+($X$115*71)+($X$117*72)+($X$119*73)+($X$121*74)+($X$123*75)+($X$125*76)+($X$125*76)+($X$127*77)+($X$129*78)+($X$131*79)+($X$133*80)+($X$135*81)+($X$137*82)+($X$139*83)+($X$141*84)+($X$143*85)+($X$145*86)+($X$147*87)+($X$149*88)+($X$151*89)+($X$153*90)+($X$155*91))/($X$5)</f>
        <v>66.027070063694268</v>
      </c>
      <c r="Y170" s="43">
        <f>(($Y$7*17)+($Y$9*18)+($Y$11*19)+($Y$13*20)+($Y$15*21)+($Y$17*22)+($Y$19*23)+($Y$21*24)+($Y$23*25)+($Y$25*26)+($Y$27*27)+($Y$29*28)+($Y$31*29)+($Y$33*30)+($Y$35*31)+($Y$37*32)+($Y$39*33)+($Y$41*34)+($Y$43*35)+($Y$45*36)+($Y$47*37)+($Y$49*38)+($Y$51*39)+($Y$53*40)+($Y$55*41)+($Y$57*42)+($Y$59*43)+($Y$61*44)+($Y$63*45)+($Y$65*46)+($Y$67*47)+($Y$69*48)+($Y$71*49)+($Y$73*50)+($Y$75*51)+($Y$77*52)+($Y$79*53)+($Y$81*54)+($Y$83*55)+($Y$85*56)+($Y$87*57)+($Y$89*58)+($Y$91*59)+($Y$93*60)+($Y$95*61)+($Y$97*62)+($Y$99*63)+($Y$101*64)+($Y$103*65)+($Y$105*66)+($Y$107*67)+($Y$109*68)+($Y$111*69)+($Y$113*70)+($Y$115*71)+($Y$117*72)+($Y$119*73)+($Y$121*74)+($Y$123*75)+($Y$125*76)+($Y$125*76)+($Y$127*77)+($Y$129*78)+($Y$131*79)+($Y$133*80)+($Y$135*81)+($Y$137*82)+($Y$139*83)+($Y$141*84)+($Y$143*85)+($Y$145*86)+($Y$147*87)+($Y$149*88)+($Y$151*89)+($Y$153*90)+($Y$155*91))/($Y$5)</f>
        <v>66.159090909090907</v>
      </c>
      <c r="Z170" s="43">
        <f>(($Z$7*17)+($Z$9*18)+($Z$11*19)+($Z$13*20)+($Z$15*21)+($Z$17*22)+($Z$19*23)+($Z$21*24)+($Z$23*25)+($Z$25*26)+($Z$27*27)+($Z$29*28)+($Z$31*29)+($Z$33*30)+($Z$35*31)+($Z$37*32)+($Z$39*33)+($Z$41*34)+($Z$43*35)+($Z$45*36)+($Z$47*37)+($Z$49*38)+($Z$51*39)+($Z$53*40)+($Z$55*41)+($Z$57*42)+($Z$59*43)+($Z$61*44)+($Z$63*45)+($Z$65*46)+($Z$67*47)+($Z$69*48)+($Z$71*49)+($Z$73*50)+($Z$75*51)+($Z$77*52)+($Z$79*53)+($Z$81*54)+($Z$83*55)+($Z$85*56)+($Z$87*57)+($Z$89*58)+($Z$91*59)+($Z$93*60)+($Z$95*61)+($Z$97*62)+($Z$99*63)+($Z$101*64)+($Z$103*65)+($Z$105*66)+($Z$107*67)+($Z$109*68)+($Z$111*69)+($Z$113*70)+($Z$115*71)+($Z$117*72)+($Z$119*73)+($Z$121*74)+($Z$123*75)+($Z$125*76)+($Z$125*76)+($Z$127*77)+($Z$129*78)+($Z$131*79)+($Z$133*80)+($Z$135*81)+($Z$137*82)+($Z$139*83)+($Z$141*84)+($Z$143*85)+($Z$145*86)+($Z$147*87)+($Z$149*88)+($Z$151*89)+($Z$153*90)+($Z$155*91))/($Z$5)</f>
        <v>63.982142857142854</v>
      </c>
      <c r="AA170" s="43">
        <f>(($AA$7*17)+($AA$9*18)+($AA$11*19)+($AA$13*20)+($AA$15*21)+($AA$17*22)+($AA$19*23)+($AA$21*24)+($AA$23*25)+($AA$25*26)+($AA$27*27)+($AA$29*28)+($AA$31*29)+($AA$33*30)+($AA$35*31)+($AA$37*32)+($AA$39*33)+($AA$41*34)+($AA$43*35)+($AA$45*36)+($AA$47*37)+($AA$49*38)+($AA$51*39)+($AA$53*40)+($AA$55*41)+($AA$57*42)+($AA$59*43)+($AA$61*44)+($AA$63*45)+($AA$65*46)+($AA$67*47)+($AA$69*48)+($AA$71*49)+($AA$73*50)+($AA$75*51)+($AA$77*52)+($AA$79*53)+($AA$81*54)+($AA$83*55)+($AA$85*56)+($AA$87*57)+($AA$89*58)+($AA$91*59)+($AA$93*60)+($AA$95*61)+($AA$97*62)+($AA$99*63)+($AA$101*64)+($AA$103*65)+($AA$105*66)+($AA$107*67)+($AA$109*68)+($AA$111*69)+($AA$113*70)+($AA$115*71)+($AA$117*72)+($AA$119*73)+($AA$121*74)+($AA$123*75)+($AA$125*76)+($AA$125*76)+($AA$127*77)+($AA$129*78)+($AA$131*79)+($AA$133*80)+($AA$135*81)+($AA$137*82)+($AA$139*83)+($AA$141*84)+($AA$143*85)+($AA$145*86)+($AA$147*87)+($AA$149*88)+($AA$151*89)+($AA$153*90)+($AA$155*91))/($AA$5)</f>
        <v>63.413793103448278</v>
      </c>
      <c r="AB170" s="43">
        <f>(($AB$7*17)+($AB$9*18)+($AB$11*19)+($AB$13*20)+($AB$15*21)+($AB$17*22)+($AB$19*23)+($AB$21*24)+($AB$23*25)+($AB$25*26)+($AB$27*27)+($AB$29*28)+($AB$31*29)+($AB$33*30)+($AB$35*31)+($AB$37*32)+($AB$39*33)+($AB$41*34)+($AB$43*35)+($AB$45*36)+($AB$47*37)+($AB$49*38)+($AB$51*39)+($AB$53*40)+($AB$55*41)+($AB$57*42)+($AB$59*43)+($AB$61*44)+($AB$63*45)+($AB$65*46)+($AB$67*47)+($AB$69*48)+($AB$71*49)+($AB$73*50)+($AB$75*51)+($AB$77*52)+($AB$79*53)+($AB$81*54)+($AB$83*55)+($AB$85*56)+($AB$87*57)+($AB$89*58)+($AB$91*59)+($AB$93*60)+($AB$95*61)+($AB$97*62)+($AB$99*63)+($AB$101*64)+($AB$103*65)+($AB$105*66)+($AB$107*67)+($AB$109*68)+($AB$111*69)+($AB$113*70)+($AB$115*71)+($AB$117*72)+($AB$119*73)+($AB$121*74)+($AB$123*75)+($AB$125*76)+($AB$125*76)+($AB$127*77)+($AB$129*78)+($AB$131*79)+($AB$133*80)+($AB$135*81)+($AB$137*82)+($AB$139*83)+($AB$141*84)+($AB$143*85)+($AB$145*86)+($AB$147*87)+($AB$149*88)+($AB$151*89)+($AB$153*90)+($AB$155*91))/($AB$5)</f>
        <v>83.75</v>
      </c>
      <c r="AC170" s="43">
        <f>(($AC$7*17)+($AC$9*18)+($AC$11*19)+($AC$13*20)+($AC$15*21)+($AC$17*22)+($AC$19*23)+($AC$21*24)+($AC$23*25)+($AC$25*26)+($AC$27*27)+($AC$29*28)+($AC$31*29)+($AC$33*30)+($AC$35*31)+($AC$37*32)+($AC$39*33)+($AC$41*34)+($AC$43*35)+($AC$45*36)+($AC$47*37)+($AC$49*38)+($AC$51*39)+($AC$53*40)+($AC$55*41)+($AC$57*42)+($AC$59*43)+($AC$61*44)+($AC$63*45)+($AC$65*46)+($AC$67*47)+($AC$69*48)+($AC$71*49)+($AC$73*50)+($AC$75*51)+($AC$77*52)+($AC$79*53)+($AC$81*54)+($AC$83*55)+($AC$85*56)+($AC$87*57)+($AC$89*58)+($AC$91*59)+($AC$93*60)+($AC$95*61)+($AC$97*62)+($AC$99*63)+($AC$101*64)+($AC$103*65)+($AC$105*66)+($AC$107*67)+($AC$109*68)+($AC$111*69)+($AC$113*70)+($AC$115*71)+($AC$117*72)+($AC$119*73)+($AC$121*74)+($AC$123*75)+($AC$125*76)+($AC$125*76)+($AC$127*77)+($AC$129*78)+($AC$131*79)+($AC$133*80)+($AC$135*81)+($AC$137*82)+($AC$139*83)+($AC$141*84)+($AC$143*85)+($AC$145*86)+($AC$147*87)+($AC$149*88)+($AC$151*89)+($AC$153*90)+($AC$155*91))/($AC$5)</f>
        <v>67.19047619047619</v>
      </c>
      <c r="AD170" s="43">
        <f>(($AD$7*17)+($AD$9*18)+($AD$11*19)+($AD$13*20)+($AD$15*21)+($AD$17*22)+($AD$19*23)+($AD$21*24)+($AD$23*25)+($AD$25*26)+($AD$27*27)+($AD$29*28)+($AD$31*29)+($AD$33*30)+($AD$35*31)+($AD$37*32)+($AD$39*33)+($AD$41*34)+($AD$43*35)+($AD$45*36)+($AD$47*37)+($AD$49*38)+($AD$51*39)+($AD$53*40)+($AD$55*41)+($AD$57*42)+($AD$59*43)+($AD$61*44)+($AD$63*45)+($AD$65*46)+($AD$67*47)+($AD$69*48)+($AD$71*49)+($AD$73*50)+($AD$75*51)+($AD$77*52)+($AD$79*53)+($AD$81*54)+($AD$83*55)+($AD$85*56)+($AD$87*57)+($AD$89*58)+($AD$91*59)+($AD$93*60)+($AD$95*61)+($AD$97*62)+($AD$99*63)+($AD$101*64)+($AD$103*65)+($AD$105*66)+($AD$107*67)+($AD$109*68)+($AD$111*69)+($AD$113*70)+($AD$115*71)+($AD$117*72)+($AD$119*73)+($AD$121*74)+($AD$123*75)+($AD$125*76)+($AD$125*76)+($AD$127*77)+($AD$129*78)+($AD$131*79)+($AD$133*80)+($AD$135*81)+($AD$137*82)+($AD$139*83)+($AD$141*84)+($AD$143*85)+($AD$145*86)+($AD$147*87)+($AD$149*88)+($AD$151*89)+($AD$153*90)+($AD$155*91))/($AD$5)</f>
        <v>59.925925925925924</v>
      </c>
      <c r="AE170" s="43">
        <f>(($AE$7*17)+($AE$9*18)+($AE$11*19)+($AE$13*20)+($AE$15*21)+($AE$17*22)+($AE$19*23)+($AE$21*24)+($AE$23*25)+($AE$25*26)+($AE$27*27)+($AE$29*28)+($AE$31*29)+($AE$33*30)+($AE$35*31)+($AE$37*32)+($AE$39*33)+($AE$41*34)+($AE$43*35)+($AE$45*36)+($AE$47*37)+($AE$49*38)+($AE$51*39)+($AE$53*40)+($AE$55*41)+($AE$57*42)+($AE$59*43)+($AE$61*44)+($AE$63*45)+($AE$65*46)+($AE$67*47)+($AE$69*48)+($AE$71*49)+($AE$73*50)+($AE$75*51)+($AE$77*52)+($AE$79*53)+($AE$81*54)+($AE$83*55)+($AE$85*56)+($AE$87*57)+($AE$89*58)+($AE$91*59)+($AE$93*60)+($AE$95*61)+($AE$97*62)+($AE$99*63)+($AE$101*64)+($AE$103*65)+($AE$105*66)+($AE$107*67)+($AE$109*68)+($AE$111*69)+($AE$113*70)+($AE$115*71)+($AE$117*72)+($AE$119*73)+($AE$121*74)+($AE$123*75)+($AE$125*76)+($AE$125*76)+($AE$127*77)+($AE$129*78)+($AE$131*79)+($AE$133*80)+($AE$135*81)+($AE$137*82)+($AE$139*83)+($AE$141*84)+($AE$143*85)+($AE$145*86)+($AE$147*87)+($AE$149*88)+($AE$151*89)+($AE$153*90)+($AE$155*91))/($AE$5)</f>
        <v>63.188405797101453</v>
      </c>
      <c r="AF170" s="43">
        <f>(($AF$7*17)+($AF$9*18)+($AF$11*19)+($AF$13*20)+($AF$15*21)+($AF$17*22)+($AF$19*23)+($AF$21*24)+($AF$23*25)+($AF$25*26)+($AF$27*27)+($AF$29*28)+($AF$31*29)+($AF$33*30)+($AF$35*31)+($AF$37*32)+($AF$39*33)+($AF$41*34)+($AF$43*35)+($AF$45*36)+($AF$47*37)+($AF$49*38)+($AF$51*39)+($AF$53*40)+($AF$55*41)+($AF$57*42)+($AF$59*43)+($AF$61*44)+($AF$63*45)+($AF$65*46)+($AF$67*47)+($AF$69*48)+($AF$71*49)+($AF$73*50)+($AF$75*51)+($AF$77*52)+($AF$79*53)+($AF$81*54)+($AF$83*55)+($AF$85*56)+($AF$87*57)+($AF$89*58)+($AF$91*59)+($AF$93*60)+($AF$95*61)+($AF$97*62)+($AF$99*63)+($AF$101*64)+($AF$103*65)+($AF$105*66)+($AF$107*67)+($AF$109*68)+($AF$111*69)+($AF$113*70)+($AF$115*71)+($AF$117*72)+($AF$119*73)+($AF$121*74)+($AF$123*75)+($AF$125*76)+($AF$125*76)+($AF$127*77)+($AF$129*78)+($AF$131*79)+($AF$133*80)+($AF$135*81)+($AF$137*82)+($AF$139*83)+($AF$141*84)+($AF$143*85)+($AF$145*86)+($AF$147*87)+($AF$149*88)+($AF$151*89)+($AF$153*90)+($AF$155*91))/($AF$5)</f>
        <v>64.851590106007066</v>
      </c>
      <c r="AG170" s="43">
        <f>(($AG$7*17)+($AG$9*18)+($AG$11*19)+($AG$13*20)+($AG$15*21)+($AG$17*22)+($AG$19*23)+($AG$21*24)+($AG$23*25)+($AG$25*26)+($AG$27*27)+($AG$29*28)+($AG$31*29)+($AG$33*30)+($AG$35*31)+($AG$37*32)+($AG$39*33)+($AG$41*34)+($AG$43*35)+($AG$45*36)+($AG$47*37)+($AG$49*38)+($AG$51*39)+($AG$53*40)+($AG$55*41)+($AG$57*42)+($AG$59*43)+($AG$61*44)+($AG$63*45)+($AG$65*46)+($AG$67*47)+($AG$69*48)+($AG$71*49)+($AG$73*50)+($AG$75*51)+($AG$77*52)+($AG$79*53)+($AG$81*54)+($AG$83*55)+($AG$85*56)+($AG$87*57)+($AG$89*58)+($AG$91*59)+($AG$93*60)+($AG$95*61)+($AG$97*62)+($AG$99*63)+($AG$101*64)+($AG$103*65)+($AG$105*66)+($AG$107*67)+($AG$109*68)+($AG$111*69)+($AG$113*70)+($AG$115*71)+($AG$117*72)+($AG$119*73)+($AG$121*74)+($AG$123*75)+($AG$125*76)+($AG$125*76)+($AG$127*77)+($AG$129*78)+($AG$131*79)+($AG$133*80)+($AG$135*81)+($AG$137*82)+($AG$139*83)+($AG$141*84)+($AG$143*85)+($AG$145*86)+($AG$147*87)+($AG$149*88)+($AG$151*89)+($AG$153*90)+($AG$155*91))/($AG$5)</f>
        <v>65.358803986710967</v>
      </c>
      <c r="AH170" s="43">
        <f>(($AH$7*17)+($AH$9*18)+($AH$11*19)+($AH$13*20)+($AH$15*21)+($AH$17*22)+($AH$19*23)+($AH$21*24)+($AH$23*25)+($AH$25*26)+($AH$27*27)+($AH$29*28)+($AH$31*29)+($AH$33*30)+($AH$35*31)+($AH$37*32)+($AH$39*33)+($AH$41*34)+($AH$43*35)+($AH$45*36)+($AH$47*37)+($AH$49*38)+($AH$51*39)+($AH$53*40)+($AH$55*41)+($AH$57*42)+($AH$59*43)+($AH$61*44)+($AH$63*45)+($AH$65*46)+($AH$67*47)+($AH$69*48)+($AH$71*49)+($AH$73*50)+($AH$75*51)+($AH$77*52)+($AH$79*53)+($AH$81*54)+($AH$83*55)+($AH$85*56)+($AH$87*57)+($AH$89*58)+($AH$91*59)+($AH$93*60)+($AH$95*61)+($AH$97*62)+($AH$99*63)+($AH$101*64)+($AH$103*65)+($AH$105*66)+($AH$107*67)+($AH$109*68)+($AH$111*69)+($AH$113*70)+($AH$115*71)+($AH$117*72)+($AH$119*73)+($AH$121*74)+($AH$123*75)+($AH$125*76)+($AH$125*76)+($AH$127*77)+($AH$129*78)+($AH$131*79)+($AH$133*80)+($AH$135*81)+($AH$137*82)+($AH$139*83)+($AH$141*84)+($AH$143*85)+($AH$145*86)+($AH$147*87)+($AH$149*88)+($AH$151*89)+($AH$153*90)+($AH$155*91))/($AH$5)</f>
        <v>65.680264608599785</v>
      </c>
      <c r="AI170" s="43">
        <f>(($AI$7*17)+($AI$9*18)+($AI$11*19)+($AI$13*20)+($AI$15*21)+($AI$17*22)+($AI$19*23)+($AI$21*24)+($AI$23*25)+($AI$25*26)+($AI$27*27)+($AI$29*28)+($AI$31*29)+($AI$33*30)+($AI$35*31)+($AI$37*32)+($AI$39*33)+($AI$41*34)+($AI$43*35)+($AI$45*36)+($AI$47*37)+($AI$49*38)+($AI$51*39)+($AI$53*40)+($AI$55*41)+($AI$57*42)+($AI$59*43)+($AI$61*44)+($AI$63*45)+($AI$65*46)+($AI$67*47)+($AI$69*48)+($AI$71*49)+($AI$73*50)+($AI$75*51)+($AI$77*52)+($AI$79*53)+($AI$81*54)+($AI$83*55)+($AI$85*56)+($AI$87*57)+($AI$89*58)+($AI$91*59)+($AI$93*60)+($AI$95*61)+($AI$97*62)+($AI$99*63)+($AI$101*64)+($AI$103*65)+($AI$105*66)+($AI$107*67)+($AI$109*68)+($AI$111*69)+($AI$113*70)+($AI$115*71)+($AI$117*72)+($AI$119*73)+($AI$121*74)+($AI$123*75)+($AI$125*76)+($AI$125*76)+($AI$127*77)+($AI$129*78)+($AI$131*79)+($AI$133*80)+($AI$135*81)+($AI$137*82)+($AI$139*83)+($AI$141*84)+($AI$143*85)+($AI$145*86)+($AI$147*87)+($AI$149*88)+($AI$151*89)+($AI$153*90)+($AI$155*91))/($AI$5)</f>
        <v>64.516129032258064</v>
      </c>
    </row>
    <row r="172" spans="1:35" ht="12.75" x14ac:dyDescent="0.2">
      <c r="A172" s="10" t="s">
        <v>24</v>
      </c>
    </row>
  </sheetData>
  <mergeCells count="83">
    <mergeCell ref="V1:AF1"/>
    <mergeCell ref="AG1:AI1"/>
    <mergeCell ref="A125:A126"/>
    <mergeCell ref="A13:A14"/>
    <mergeCell ref="A1:A2"/>
    <mergeCell ref="B1:D1"/>
    <mergeCell ref="E1:H1"/>
    <mergeCell ref="I1:U1"/>
    <mergeCell ref="A3:AI3"/>
    <mergeCell ref="A5:A6"/>
    <mergeCell ref="A7:A8"/>
    <mergeCell ref="A9:A10"/>
    <mergeCell ref="A11:A12"/>
    <mergeCell ref="A37:A38"/>
    <mergeCell ref="A15:A16"/>
    <mergeCell ref="A17:A18"/>
    <mergeCell ref="A19:A20"/>
    <mergeCell ref="A21:A22"/>
    <mergeCell ref="A23:A24"/>
    <mergeCell ref="A25:A26"/>
    <mergeCell ref="A27:A28"/>
    <mergeCell ref="A29:A30"/>
    <mergeCell ref="A31:A32"/>
    <mergeCell ref="A33:A34"/>
    <mergeCell ref="A35:A36"/>
    <mergeCell ref="A61:A62"/>
    <mergeCell ref="A39:A40"/>
    <mergeCell ref="A41:A42"/>
    <mergeCell ref="A43:A44"/>
    <mergeCell ref="A45:A46"/>
    <mergeCell ref="A47:A48"/>
    <mergeCell ref="A49:A50"/>
    <mergeCell ref="A51:A52"/>
    <mergeCell ref="A53:A54"/>
    <mergeCell ref="A55:A56"/>
    <mergeCell ref="A57:A58"/>
    <mergeCell ref="A59:A60"/>
    <mergeCell ref="A85:A86"/>
    <mergeCell ref="A63:A64"/>
    <mergeCell ref="A65:A66"/>
    <mergeCell ref="A67:A68"/>
    <mergeCell ref="A69:A70"/>
    <mergeCell ref="A71:A72"/>
    <mergeCell ref="A73:A74"/>
    <mergeCell ref="A75:A76"/>
    <mergeCell ref="A77:A78"/>
    <mergeCell ref="A79:A80"/>
    <mergeCell ref="A81:A82"/>
    <mergeCell ref="A83:A84"/>
    <mergeCell ref="A109:A110"/>
    <mergeCell ref="A87:A88"/>
    <mergeCell ref="A89:A90"/>
    <mergeCell ref="A91:A92"/>
    <mergeCell ref="A93:A94"/>
    <mergeCell ref="A95:A96"/>
    <mergeCell ref="A97:A98"/>
    <mergeCell ref="A99:A100"/>
    <mergeCell ref="A101:A102"/>
    <mergeCell ref="A103:A104"/>
    <mergeCell ref="A105:A106"/>
    <mergeCell ref="A107:A108"/>
    <mergeCell ref="A131:A132"/>
    <mergeCell ref="A111:A112"/>
    <mergeCell ref="A113:A114"/>
    <mergeCell ref="A115:A116"/>
    <mergeCell ref="A117:A118"/>
    <mergeCell ref="A119:A120"/>
    <mergeCell ref="A121:A122"/>
    <mergeCell ref="A123:A124"/>
    <mergeCell ref="A127:A128"/>
    <mergeCell ref="A129:A130"/>
    <mergeCell ref="A155:A156"/>
    <mergeCell ref="A133:A134"/>
    <mergeCell ref="A135:A136"/>
    <mergeCell ref="A137:A138"/>
    <mergeCell ref="A139:A140"/>
    <mergeCell ref="A141:A142"/>
    <mergeCell ref="A143:A144"/>
    <mergeCell ref="A145:A146"/>
    <mergeCell ref="A147:A148"/>
    <mergeCell ref="A149:A150"/>
    <mergeCell ref="A151:A152"/>
    <mergeCell ref="A153:A154"/>
  </mergeCells>
  <hyperlinks>
    <hyperlink ref="A172"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K26"/>
  <sheetViews>
    <sheetView showGridLines="0" zoomScaleNormal="100" workbookViewId="0">
      <selection activeCell="D29" sqref="D29"/>
    </sheetView>
  </sheetViews>
  <sheetFormatPr defaultRowHeight="15" x14ac:dyDescent="0.25"/>
  <cols>
    <col min="1" max="1" width="2.125" style="29" customWidth="1"/>
    <col min="2" max="2" width="16.5" style="29" customWidth="1"/>
    <col min="3" max="4" width="14.625" style="29" customWidth="1"/>
    <col min="5" max="5" width="9" style="29"/>
    <col min="6" max="6" width="3.25" style="29" customWidth="1"/>
    <col min="7" max="7" width="23.5" style="29" customWidth="1"/>
    <col min="8" max="8" width="9" style="29"/>
    <col min="9" max="9" width="4.75" style="29" customWidth="1"/>
    <col min="10" max="10" width="9" style="29"/>
    <col min="11" max="11" width="5" style="29" customWidth="1"/>
    <col min="12" max="256" width="9" style="29"/>
    <col min="257" max="257" width="2.125" style="29" customWidth="1"/>
    <col min="258" max="258" width="14.5" style="29" customWidth="1"/>
    <col min="259" max="260" width="12.875" style="29" customWidth="1"/>
    <col min="261" max="261" width="9" style="29"/>
    <col min="262" max="262" width="2.875" style="29" customWidth="1"/>
    <col min="263" max="263" width="20.625" style="29" customWidth="1"/>
    <col min="264" max="264" width="9" style="29"/>
    <col min="265" max="265" width="4.25" style="29" customWidth="1"/>
    <col min="266" max="266" width="9" style="29"/>
    <col min="267" max="267" width="4.5" style="29" customWidth="1"/>
    <col min="268" max="512" width="9" style="29"/>
    <col min="513" max="513" width="2.125" style="29" customWidth="1"/>
    <col min="514" max="514" width="14.5" style="29" customWidth="1"/>
    <col min="515" max="516" width="12.875" style="29" customWidth="1"/>
    <col min="517" max="517" width="9" style="29"/>
    <col min="518" max="518" width="2.875" style="29" customWidth="1"/>
    <col min="519" max="519" width="20.625" style="29" customWidth="1"/>
    <col min="520" max="520" width="9" style="29"/>
    <col min="521" max="521" width="4.25" style="29" customWidth="1"/>
    <col min="522" max="522" width="9" style="29"/>
    <col min="523" max="523" width="4.5" style="29" customWidth="1"/>
    <col min="524" max="768" width="9" style="29"/>
    <col min="769" max="769" width="2.125" style="29" customWidth="1"/>
    <col min="770" max="770" width="14.5" style="29" customWidth="1"/>
    <col min="771" max="772" width="12.875" style="29" customWidth="1"/>
    <col min="773" max="773" width="9" style="29"/>
    <col min="774" max="774" width="2.875" style="29" customWidth="1"/>
    <col min="775" max="775" width="20.625" style="29" customWidth="1"/>
    <col min="776" max="776" width="9" style="29"/>
    <col min="777" max="777" width="4.25" style="29" customWidth="1"/>
    <col min="778" max="778" width="9" style="29"/>
    <col min="779" max="779" width="4.5" style="29" customWidth="1"/>
    <col min="780" max="1024" width="9" style="29"/>
    <col min="1025" max="1025" width="2.125" style="29" customWidth="1"/>
    <col min="1026" max="1026" width="14.5" style="29" customWidth="1"/>
    <col min="1027" max="1028" width="12.875" style="29" customWidth="1"/>
    <col min="1029" max="1029" width="9" style="29"/>
    <col min="1030" max="1030" width="2.875" style="29" customWidth="1"/>
    <col min="1031" max="1031" width="20.625" style="29" customWidth="1"/>
    <col min="1032" max="1032" width="9" style="29"/>
    <col min="1033" max="1033" width="4.25" style="29" customWidth="1"/>
    <col min="1034" max="1034" width="9" style="29"/>
    <col min="1035" max="1035" width="4.5" style="29" customWidth="1"/>
    <col min="1036" max="1280" width="9" style="29"/>
    <col min="1281" max="1281" width="2.125" style="29" customWidth="1"/>
    <col min="1282" max="1282" width="14.5" style="29" customWidth="1"/>
    <col min="1283" max="1284" width="12.875" style="29" customWidth="1"/>
    <col min="1285" max="1285" width="9" style="29"/>
    <col min="1286" max="1286" width="2.875" style="29" customWidth="1"/>
    <col min="1287" max="1287" width="20.625" style="29" customWidth="1"/>
    <col min="1288" max="1288" width="9" style="29"/>
    <col min="1289" max="1289" width="4.25" style="29" customWidth="1"/>
    <col min="1290" max="1290" width="9" style="29"/>
    <col min="1291" max="1291" width="4.5" style="29" customWidth="1"/>
    <col min="1292" max="1536" width="9" style="29"/>
    <col min="1537" max="1537" width="2.125" style="29" customWidth="1"/>
    <col min="1538" max="1538" width="14.5" style="29" customWidth="1"/>
    <col min="1539" max="1540" width="12.875" style="29" customWidth="1"/>
    <col min="1541" max="1541" width="9" style="29"/>
    <col min="1542" max="1542" width="2.875" style="29" customWidth="1"/>
    <col min="1543" max="1543" width="20.625" style="29" customWidth="1"/>
    <col min="1544" max="1544" width="9" style="29"/>
    <col min="1545" max="1545" width="4.25" style="29" customWidth="1"/>
    <col min="1546" max="1546" width="9" style="29"/>
    <col min="1547" max="1547" width="4.5" style="29" customWidth="1"/>
    <col min="1548" max="1792" width="9" style="29"/>
    <col min="1793" max="1793" width="2.125" style="29" customWidth="1"/>
    <col min="1794" max="1794" width="14.5" style="29" customWidth="1"/>
    <col min="1795" max="1796" width="12.875" style="29" customWidth="1"/>
    <col min="1797" max="1797" width="9" style="29"/>
    <col min="1798" max="1798" width="2.875" style="29" customWidth="1"/>
    <col min="1799" max="1799" width="20.625" style="29" customWidth="1"/>
    <col min="1800" max="1800" width="9" style="29"/>
    <col min="1801" max="1801" width="4.25" style="29" customWidth="1"/>
    <col min="1802" max="1802" width="9" style="29"/>
    <col min="1803" max="1803" width="4.5" style="29" customWidth="1"/>
    <col min="1804" max="2048" width="9" style="29"/>
    <col min="2049" max="2049" width="2.125" style="29" customWidth="1"/>
    <col min="2050" max="2050" width="14.5" style="29" customWidth="1"/>
    <col min="2051" max="2052" width="12.875" style="29" customWidth="1"/>
    <col min="2053" max="2053" width="9" style="29"/>
    <col min="2054" max="2054" width="2.875" style="29" customWidth="1"/>
    <col min="2055" max="2055" width="20.625" style="29" customWidth="1"/>
    <col min="2056" max="2056" width="9" style="29"/>
    <col min="2057" max="2057" width="4.25" style="29" customWidth="1"/>
    <col min="2058" max="2058" width="9" style="29"/>
    <col min="2059" max="2059" width="4.5" style="29" customWidth="1"/>
    <col min="2060" max="2304" width="9" style="29"/>
    <col min="2305" max="2305" width="2.125" style="29" customWidth="1"/>
    <col min="2306" max="2306" width="14.5" style="29" customWidth="1"/>
    <col min="2307" max="2308" width="12.875" style="29" customWidth="1"/>
    <col min="2309" max="2309" width="9" style="29"/>
    <col min="2310" max="2310" width="2.875" style="29" customWidth="1"/>
    <col min="2311" max="2311" width="20.625" style="29" customWidth="1"/>
    <col min="2312" max="2312" width="9" style="29"/>
    <col min="2313" max="2313" width="4.25" style="29" customWidth="1"/>
    <col min="2314" max="2314" width="9" style="29"/>
    <col min="2315" max="2315" width="4.5" style="29" customWidth="1"/>
    <col min="2316" max="2560" width="9" style="29"/>
    <col min="2561" max="2561" width="2.125" style="29" customWidth="1"/>
    <col min="2562" max="2562" width="14.5" style="29" customWidth="1"/>
    <col min="2563" max="2564" width="12.875" style="29" customWidth="1"/>
    <col min="2565" max="2565" width="9" style="29"/>
    <col min="2566" max="2566" width="2.875" style="29" customWidth="1"/>
    <col min="2567" max="2567" width="20.625" style="29" customWidth="1"/>
    <col min="2568" max="2568" width="9" style="29"/>
    <col min="2569" max="2569" width="4.25" style="29" customWidth="1"/>
    <col min="2570" max="2570" width="9" style="29"/>
    <col min="2571" max="2571" width="4.5" style="29" customWidth="1"/>
    <col min="2572" max="2816" width="9" style="29"/>
    <col min="2817" max="2817" width="2.125" style="29" customWidth="1"/>
    <col min="2818" max="2818" width="14.5" style="29" customWidth="1"/>
    <col min="2819" max="2820" width="12.875" style="29" customWidth="1"/>
    <col min="2821" max="2821" width="9" style="29"/>
    <col min="2822" max="2822" width="2.875" style="29" customWidth="1"/>
    <col min="2823" max="2823" width="20.625" style="29" customWidth="1"/>
    <col min="2824" max="2824" width="9" style="29"/>
    <col min="2825" max="2825" width="4.25" style="29" customWidth="1"/>
    <col min="2826" max="2826" width="9" style="29"/>
    <col min="2827" max="2827" width="4.5" style="29" customWidth="1"/>
    <col min="2828" max="3072" width="9" style="29"/>
    <col min="3073" max="3073" width="2.125" style="29" customWidth="1"/>
    <col min="3074" max="3074" width="14.5" style="29" customWidth="1"/>
    <col min="3075" max="3076" width="12.875" style="29" customWidth="1"/>
    <col min="3077" max="3077" width="9" style="29"/>
    <col min="3078" max="3078" width="2.875" style="29" customWidth="1"/>
    <col min="3079" max="3079" width="20.625" style="29" customWidth="1"/>
    <col min="3080" max="3080" width="9" style="29"/>
    <col min="3081" max="3081" width="4.25" style="29" customWidth="1"/>
    <col min="3082" max="3082" width="9" style="29"/>
    <col min="3083" max="3083" width="4.5" style="29" customWidth="1"/>
    <col min="3084" max="3328" width="9" style="29"/>
    <col min="3329" max="3329" width="2.125" style="29" customWidth="1"/>
    <col min="3330" max="3330" width="14.5" style="29" customWidth="1"/>
    <col min="3331" max="3332" width="12.875" style="29" customWidth="1"/>
    <col min="3333" max="3333" width="9" style="29"/>
    <col min="3334" max="3334" width="2.875" style="29" customWidth="1"/>
    <col min="3335" max="3335" width="20.625" style="29" customWidth="1"/>
    <col min="3336" max="3336" width="9" style="29"/>
    <col min="3337" max="3337" width="4.25" style="29" customWidth="1"/>
    <col min="3338" max="3338" width="9" style="29"/>
    <col min="3339" max="3339" width="4.5" style="29" customWidth="1"/>
    <col min="3340" max="3584" width="9" style="29"/>
    <col min="3585" max="3585" width="2.125" style="29" customWidth="1"/>
    <col min="3586" max="3586" width="14.5" style="29" customWidth="1"/>
    <col min="3587" max="3588" width="12.875" style="29" customWidth="1"/>
    <col min="3589" max="3589" width="9" style="29"/>
    <col min="3590" max="3590" width="2.875" style="29" customWidth="1"/>
    <col min="3591" max="3591" width="20.625" style="29" customWidth="1"/>
    <col min="3592" max="3592" width="9" style="29"/>
    <col min="3593" max="3593" width="4.25" style="29" customWidth="1"/>
    <col min="3594" max="3594" width="9" style="29"/>
    <col min="3595" max="3595" width="4.5" style="29" customWidth="1"/>
    <col min="3596" max="3840" width="9" style="29"/>
    <col min="3841" max="3841" width="2.125" style="29" customWidth="1"/>
    <col min="3842" max="3842" width="14.5" style="29" customWidth="1"/>
    <col min="3843" max="3844" width="12.875" style="29" customWidth="1"/>
    <col min="3845" max="3845" width="9" style="29"/>
    <col min="3846" max="3846" width="2.875" style="29" customWidth="1"/>
    <col min="3847" max="3847" width="20.625" style="29" customWidth="1"/>
    <col min="3848" max="3848" width="9" style="29"/>
    <col min="3849" max="3849" width="4.25" style="29" customWidth="1"/>
    <col min="3850" max="3850" width="9" style="29"/>
    <col min="3851" max="3851" width="4.5" style="29" customWidth="1"/>
    <col min="3852" max="4096" width="9" style="29"/>
    <col min="4097" max="4097" width="2.125" style="29" customWidth="1"/>
    <col min="4098" max="4098" width="14.5" style="29" customWidth="1"/>
    <col min="4099" max="4100" width="12.875" style="29" customWidth="1"/>
    <col min="4101" max="4101" width="9" style="29"/>
    <col min="4102" max="4102" width="2.875" style="29" customWidth="1"/>
    <col min="4103" max="4103" width="20.625" style="29" customWidth="1"/>
    <col min="4104" max="4104" width="9" style="29"/>
    <col min="4105" max="4105" width="4.25" style="29" customWidth="1"/>
    <col min="4106" max="4106" width="9" style="29"/>
    <col min="4107" max="4107" width="4.5" style="29" customWidth="1"/>
    <col min="4108" max="4352" width="9" style="29"/>
    <col min="4353" max="4353" width="2.125" style="29" customWidth="1"/>
    <col min="4354" max="4354" width="14.5" style="29" customWidth="1"/>
    <col min="4355" max="4356" width="12.875" style="29" customWidth="1"/>
    <col min="4357" max="4357" width="9" style="29"/>
    <col min="4358" max="4358" width="2.875" style="29" customWidth="1"/>
    <col min="4359" max="4359" width="20.625" style="29" customWidth="1"/>
    <col min="4360" max="4360" width="9" style="29"/>
    <col min="4361" max="4361" width="4.25" style="29" customWidth="1"/>
    <col min="4362" max="4362" width="9" style="29"/>
    <col min="4363" max="4363" width="4.5" style="29" customWidth="1"/>
    <col min="4364" max="4608" width="9" style="29"/>
    <col min="4609" max="4609" width="2.125" style="29" customWidth="1"/>
    <col min="4610" max="4610" width="14.5" style="29" customWidth="1"/>
    <col min="4611" max="4612" width="12.875" style="29" customWidth="1"/>
    <col min="4613" max="4613" width="9" style="29"/>
    <col min="4614" max="4614" width="2.875" style="29" customWidth="1"/>
    <col min="4615" max="4615" width="20.625" style="29" customWidth="1"/>
    <col min="4616" max="4616" width="9" style="29"/>
    <col min="4617" max="4617" width="4.25" style="29" customWidth="1"/>
    <col min="4618" max="4618" width="9" style="29"/>
    <col min="4619" max="4619" width="4.5" style="29" customWidth="1"/>
    <col min="4620" max="4864" width="9" style="29"/>
    <col min="4865" max="4865" width="2.125" style="29" customWidth="1"/>
    <col min="4866" max="4866" width="14.5" style="29" customWidth="1"/>
    <col min="4867" max="4868" width="12.875" style="29" customWidth="1"/>
    <col min="4869" max="4869" width="9" style="29"/>
    <col min="4870" max="4870" width="2.875" style="29" customWidth="1"/>
    <col min="4871" max="4871" width="20.625" style="29" customWidth="1"/>
    <col min="4872" max="4872" width="9" style="29"/>
    <col min="4873" max="4873" width="4.25" style="29" customWidth="1"/>
    <col min="4874" max="4874" width="9" style="29"/>
    <col min="4875" max="4875" width="4.5" style="29" customWidth="1"/>
    <col min="4876" max="5120" width="9" style="29"/>
    <col min="5121" max="5121" width="2.125" style="29" customWidth="1"/>
    <col min="5122" max="5122" width="14.5" style="29" customWidth="1"/>
    <col min="5123" max="5124" width="12.875" style="29" customWidth="1"/>
    <col min="5125" max="5125" width="9" style="29"/>
    <col min="5126" max="5126" width="2.875" style="29" customWidth="1"/>
    <col min="5127" max="5127" width="20.625" style="29" customWidth="1"/>
    <col min="5128" max="5128" width="9" style="29"/>
    <col min="5129" max="5129" width="4.25" style="29" customWidth="1"/>
    <col min="5130" max="5130" width="9" style="29"/>
    <col min="5131" max="5131" width="4.5" style="29" customWidth="1"/>
    <col min="5132" max="5376" width="9" style="29"/>
    <col min="5377" max="5377" width="2.125" style="29" customWidth="1"/>
    <col min="5378" max="5378" width="14.5" style="29" customWidth="1"/>
    <col min="5379" max="5380" width="12.875" style="29" customWidth="1"/>
    <col min="5381" max="5381" width="9" style="29"/>
    <col min="5382" max="5382" width="2.875" style="29" customWidth="1"/>
    <col min="5383" max="5383" width="20.625" style="29" customWidth="1"/>
    <col min="5384" max="5384" width="9" style="29"/>
    <col min="5385" max="5385" width="4.25" style="29" customWidth="1"/>
    <col min="5386" max="5386" width="9" style="29"/>
    <col min="5387" max="5387" width="4.5" style="29" customWidth="1"/>
    <col min="5388" max="5632" width="9" style="29"/>
    <col min="5633" max="5633" width="2.125" style="29" customWidth="1"/>
    <col min="5634" max="5634" width="14.5" style="29" customWidth="1"/>
    <col min="5635" max="5636" width="12.875" style="29" customWidth="1"/>
    <col min="5637" max="5637" width="9" style="29"/>
    <col min="5638" max="5638" width="2.875" style="29" customWidth="1"/>
    <col min="5639" max="5639" width="20.625" style="29" customWidth="1"/>
    <col min="5640" max="5640" width="9" style="29"/>
    <col min="5641" max="5641" width="4.25" style="29" customWidth="1"/>
    <col min="5642" max="5642" width="9" style="29"/>
    <col min="5643" max="5643" width="4.5" style="29" customWidth="1"/>
    <col min="5644" max="5888" width="9" style="29"/>
    <col min="5889" max="5889" width="2.125" style="29" customWidth="1"/>
    <col min="5890" max="5890" width="14.5" style="29" customWidth="1"/>
    <col min="5891" max="5892" width="12.875" style="29" customWidth="1"/>
    <col min="5893" max="5893" width="9" style="29"/>
    <col min="5894" max="5894" width="2.875" style="29" customWidth="1"/>
    <col min="5895" max="5895" width="20.625" style="29" customWidth="1"/>
    <col min="5896" max="5896" width="9" style="29"/>
    <col min="5897" max="5897" width="4.25" style="29" customWidth="1"/>
    <col min="5898" max="5898" width="9" style="29"/>
    <col min="5899" max="5899" width="4.5" style="29" customWidth="1"/>
    <col min="5900" max="6144" width="9" style="29"/>
    <col min="6145" max="6145" width="2.125" style="29" customWidth="1"/>
    <col min="6146" max="6146" width="14.5" style="29" customWidth="1"/>
    <col min="6147" max="6148" width="12.875" style="29" customWidth="1"/>
    <col min="6149" max="6149" width="9" style="29"/>
    <col min="6150" max="6150" width="2.875" style="29" customWidth="1"/>
    <col min="6151" max="6151" width="20.625" style="29" customWidth="1"/>
    <col min="6152" max="6152" width="9" style="29"/>
    <col min="6153" max="6153" width="4.25" style="29" customWidth="1"/>
    <col min="6154" max="6154" width="9" style="29"/>
    <col min="6155" max="6155" width="4.5" style="29" customWidth="1"/>
    <col min="6156" max="6400" width="9" style="29"/>
    <col min="6401" max="6401" width="2.125" style="29" customWidth="1"/>
    <col min="6402" max="6402" width="14.5" style="29" customWidth="1"/>
    <col min="6403" max="6404" width="12.875" style="29" customWidth="1"/>
    <col min="6405" max="6405" width="9" style="29"/>
    <col min="6406" max="6406" width="2.875" style="29" customWidth="1"/>
    <col min="6407" max="6407" width="20.625" style="29" customWidth="1"/>
    <col min="6408" max="6408" width="9" style="29"/>
    <col min="6409" max="6409" width="4.25" style="29" customWidth="1"/>
    <col min="6410" max="6410" width="9" style="29"/>
    <col min="6411" max="6411" width="4.5" style="29" customWidth="1"/>
    <col min="6412" max="6656" width="9" style="29"/>
    <col min="6657" max="6657" width="2.125" style="29" customWidth="1"/>
    <col min="6658" max="6658" width="14.5" style="29" customWidth="1"/>
    <col min="6659" max="6660" width="12.875" style="29" customWidth="1"/>
    <col min="6661" max="6661" width="9" style="29"/>
    <col min="6662" max="6662" width="2.875" style="29" customWidth="1"/>
    <col min="6663" max="6663" width="20.625" style="29" customWidth="1"/>
    <col min="6664" max="6664" width="9" style="29"/>
    <col min="6665" max="6665" width="4.25" style="29" customWidth="1"/>
    <col min="6666" max="6666" width="9" style="29"/>
    <col min="6667" max="6667" width="4.5" style="29" customWidth="1"/>
    <col min="6668" max="6912" width="9" style="29"/>
    <col min="6913" max="6913" width="2.125" style="29" customWidth="1"/>
    <col min="6914" max="6914" width="14.5" style="29" customWidth="1"/>
    <col min="6915" max="6916" width="12.875" style="29" customWidth="1"/>
    <col min="6917" max="6917" width="9" style="29"/>
    <col min="6918" max="6918" width="2.875" style="29" customWidth="1"/>
    <col min="6919" max="6919" width="20.625" style="29" customWidth="1"/>
    <col min="6920" max="6920" width="9" style="29"/>
    <col min="6921" max="6921" width="4.25" style="29" customWidth="1"/>
    <col min="6922" max="6922" width="9" style="29"/>
    <col min="6923" max="6923" width="4.5" style="29" customWidth="1"/>
    <col min="6924" max="7168" width="9" style="29"/>
    <col min="7169" max="7169" width="2.125" style="29" customWidth="1"/>
    <col min="7170" max="7170" width="14.5" style="29" customWidth="1"/>
    <col min="7171" max="7172" width="12.875" style="29" customWidth="1"/>
    <col min="7173" max="7173" width="9" style="29"/>
    <col min="7174" max="7174" width="2.875" style="29" customWidth="1"/>
    <col min="7175" max="7175" width="20.625" style="29" customWidth="1"/>
    <col min="7176" max="7176" width="9" style="29"/>
    <col min="7177" max="7177" width="4.25" style="29" customWidth="1"/>
    <col min="7178" max="7178" width="9" style="29"/>
    <col min="7179" max="7179" width="4.5" style="29" customWidth="1"/>
    <col min="7180" max="7424" width="9" style="29"/>
    <col min="7425" max="7425" width="2.125" style="29" customWidth="1"/>
    <col min="7426" max="7426" width="14.5" style="29" customWidth="1"/>
    <col min="7427" max="7428" width="12.875" style="29" customWidth="1"/>
    <col min="7429" max="7429" width="9" style="29"/>
    <col min="7430" max="7430" width="2.875" style="29" customWidth="1"/>
    <col min="7431" max="7431" width="20.625" style="29" customWidth="1"/>
    <col min="7432" max="7432" width="9" style="29"/>
    <col min="7433" max="7433" width="4.25" style="29" customWidth="1"/>
    <col min="7434" max="7434" width="9" style="29"/>
    <col min="7435" max="7435" width="4.5" style="29" customWidth="1"/>
    <col min="7436" max="7680" width="9" style="29"/>
    <col min="7681" max="7681" width="2.125" style="29" customWidth="1"/>
    <col min="7682" max="7682" width="14.5" style="29" customWidth="1"/>
    <col min="7683" max="7684" width="12.875" style="29" customWidth="1"/>
    <col min="7685" max="7685" width="9" style="29"/>
    <col min="7686" max="7686" width="2.875" style="29" customWidth="1"/>
    <col min="7687" max="7687" width="20.625" style="29" customWidth="1"/>
    <col min="7688" max="7688" width="9" style="29"/>
    <col min="7689" max="7689" width="4.25" style="29" customWidth="1"/>
    <col min="7690" max="7690" width="9" style="29"/>
    <col min="7691" max="7691" width="4.5" style="29" customWidth="1"/>
    <col min="7692" max="7936" width="9" style="29"/>
    <col min="7937" max="7937" width="2.125" style="29" customWidth="1"/>
    <col min="7938" max="7938" width="14.5" style="29" customWidth="1"/>
    <col min="7939" max="7940" width="12.875" style="29" customWidth="1"/>
    <col min="7941" max="7941" width="9" style="29"/>
    <col min="7942" max="7942" width="2.875" style="29" customWidth="1"/>
    <col min="7943" max="7943" width="20.625" style="29" customWidth="1"/>
    <col min="7944" max="7944" width="9" style="29"/>
    <col min="7945" max="7945" width="4.25" style="29" customWidth="1"/>
    <col min="7946" max="7946" width="9" style="29"/>
    <col min="7947" max="7947" width="4.5" style="29" customWidth="1"/>
    <col min="7948" max="8192" width="9" style="29"/>
    <col min="8193" max="8193" width="2.125" style="29" customWidth="1"/>
    <col min="8194" max="8194" width="14.5" style="29" customWidth="1"/>
    <col min="8195" max="8196" width="12.875" style="29" customWidth="1"/>
    <col min="8197" max="8197" width="9" style="29"/>
    <col min="8198" max="8198" width="2.875" style="29" customWidth="1"/>
    <col min="8199" max="8199" width="20.625" style="29" customWidth="1"/>
    <col min="8200" max="8200" width="9" style="29"/>
    <col min="8201" max="8201" width="4.25" style="29" customWidth="1"/>
    <col min="8202" max="8202" width="9" style="29"/>
    <col min="8203" max="8203" width="4.5" style="29" customWidth="1"/>
    <col min="8204" max="8448" width="9" style="29"/>
    <col min="8449" max="8449" width="2.125" style="29" customWidth="1"/>
    <col min="8450" max="8450" width="14.5" style="29" customWidth="1"/>
    <col min="8451" max="8452" width="12.875" style="29" customWidth="1"/>
    <col min="8453" max="8453" width="9" style="29"/>
    <col min="8454" max="8454" width="2.875" style="29" customWidth="1"/>
    <col min="8455" max="8455" width="20.625" style="29" customWidth="1"/>
    <col min="8456" max="8456" width="9" style="29"/>
    <col min="8457" max="8457" width="4.25" style="29" customWidth="1"/>
    <col min="8458" max="8458" width="9" style="29"/>
    <col min="8459" max="8459" width="4.5" style="29" customWidth="1"/>
    <col min="8460" max="8704" width="9" style="29"/>
    <col min="8705" max="8705" width="2.125" style="29" customWidth="1"/>
    <col min="8706" max="8706" width="14.5" style="29" customWidth="1"/>
    <col min="8707" max="8708" width="12.875" style="29" customWidth="1"/>
    <col min="8709" max="8709" width="9" style="29"/>
    <col min="8710" max="8710" width="2.875" style="29" customWidth="1"/>
    <col min="8711" max="8711" width="20.625" style="29" customWidth="1"/>
    <col min="8712" max="8712" width="9" style="29"/>
    <col min="8713" max="8713" width="4.25" style="29" customWidth="1"/>
    <col min="8714" max="8714" width="9" style="29"/>
    <col min="8715" max="8715" width="4.5" style="29" customWidth="1"/>
    <col min="8716" max="8960" width="9" style="29"/>
    <col min="8961" max="8961" width="2.125" style="29" customWidth="1"/>
    <col min="8962" max="8962" width="14.5" style="29" customWidth="1"/>
    <col min="8963" max="8964" width="12.875" style="29" customWidth="1"/>
    <col min="8965" max="8965" width="9" style="29"/>
    <col min="8966" max="8966" width="2.875" style="29" customWidth="1"/>
    <col min="8967" max="8967" width="20.625" style="29" customWidth="1"/>
    <col min="8968" max="8968" width="9" style="29"/>
    <col min="8969" max="8969" width="4.25" style="29" customWidth="1"/>
    <col min="8970" max="8970" width="9" style="29"/>
    <col min="8971" max="8971" width="4.5" style="29" customWidth="1"/>
    <col min="8972" max="9216" width="9" style="29"/>
    <col min="9217" max="9217" width="2.125" style="29" customWidth="1"/>
    <col min="9218" max="9218" width="14.5" style="29" customWidth="1"/>
    <col min="9219" max="9220" width="12.875" style="29" customWidth="1"/>
    <col min="9221" max="9221" width="9" style="29"/>
    <col min="9222" max="9222" width="2.875" style="29" customWidth="1"/>
    <col min="9223" max="9223" width="20.625" style="29" customWidth="1"/>
    <col min="9224" max="9224" width="9" style="29"/>
    <col min="9225" max="9225" width="4.25" style="29" customWidth="1"/>
    <col min="9226" max="9226" width="9" style="29"/>
    <col min="9227" max="9227" width="4.5" style="29" customWidth="1"/>
    <col min="9228" max="9472" width="9" style="29"/>
    <col min="9473" max="9473" width="2.125" style="29" customWidth="1"/>
    <col min="9474" max="9474" width="14.5" style="29" customWidth="1"/>
    <col min="9475" max="9476" width="12.875" style="29" customWidth="1"/>
    <col min="9477" max="9477" width="9" style="29"/>
    <col min="9478" max="9478" width="2.875" style="29" customWidth="1"/>
    <col min="9479" max="9479" width="20.625" style="29" customWidth="1"/>
    <col min="9480" max="9480" width="9" style="29"/>
    <col min="9481" max="9481" width="4.25" style="29" customWidth="1"/>
    <col min="9482" max="9482" width="9" style="29"/>
    <col min="9483" max="9483" width="4.5" style="29" customWidth="1"/>
    <col min="9484" max="9728" width="9" style="29"/>
    <col min="9729" max="9729" width="2.125" style="29" customWidth="1"/>
    <col min="9730" max="9730" width="14.5" style="29" customWidth="1"/>
    <col min="9731" max="9732" width="12.875" style="29" customWidth="1"/>
    <col min="9733" max="9733" width="9" style="29"/>
    <col min="9734" max="9734" width="2.875" style="29" customWidth="1"/>
    <col min="9735" max="9735" width="20.625" style="29" customWidth="1"/>
    <col min="9736" max="9736" width="9" style="29"/>
    <col min="9737" max="9737" width="4.25" style="29" customWidth="1"/>
    <col min="9738" max="9738" width="9" style="29"/>
    <col min="9739" max="9739" width="4.5" style="29" customWidth="1"/>
    <col min="9740" max="9984" width="9" style="29"/>
    <col min="9985" max="9985" width="2.125" style="29" customWidth="1"/>
    <col min="9986" max="9986" width="14.5" style="29" customWidth="1"/>
    <col min="9987" max="9988" width="12.875" style="29" customWidth="1"/>
    <col min="9989" max="9989" width="9" style="29"/>
    <col min="9990" max="9990" width="2.875" style="29" customWidth="1"/>
    <col min="9991" max="9991" width="20.625" style="29" customWidth="1"/>
    <col min="9992" max="9992" width="9" style="29"/>
    <col min="9993" max="9993" width="4.25" style="29" customWidth="1"/>
    <col min="9994" max="9994" width="9" style="29"/>
    <col min="9995" max="9995" width="4.5" style="29" customWidth="1"/>
    <col min="9996" max="10240" width="9" style="29"/>
    <col min="10241" max="10241" width="2.125" style="29" customWidth="1"/>
    <col min="10242" max="10242" width="14.5" style="29" customWidth="1"/>
    <col min="10243" max="10244" width="12.875" style="29" customWidth="1"/>
    <col min="10245" max="10245" width="9" style="29"/>
    <col min="10246" max="10246" width="2.875" style="29" customWidth="1"/>
    <col min="10247" max="10247" width="20.625" style="29" customWidth="1"/>
    <col min="10248" max="10248" width="9" style="29"/>
    <col min="10249" max="10249" width="4.25" style="29" customWidth="1"/>
    <col min="10250" max="10250" width="9" style="29"/>
    <col min="10251" max="10251" width="4.5" style="29" customWidth="1"/>
    <col min="10252" max="10496" width="9" style="29"/>
    <col min="10497" max="10497" width="2.125" style="29" customWidth="1"/>
    <col min="10498" max="10498" width="14.5" style="29" customWidth="1"/>
    <col min="10499" max="10500" width="12.875" style="29" customWidth="1"/>
    <col min="10501" max="10501" width="9" style="29"/>
    <col min="10502" max="10502" width="2.875" style="29" customWidth="1"/>
    <col min="10503" max="10503" width="20.625" style="29" customWidth="1"/>
    <col min="10504" max="10504" width="9" style="29"/>
    <col min="10505" max="10505" width="4.25" style="29" customWidth="1"/>
    <col min="10506" max="10506" width="9" style="29"/>
    <col min="10507" max="10507" width="4.5" style="29" customWidth="1"/>
    <col min="10508" max="10752" width="9" style="29"/>
    <col min="10753" max="10753" width="2.125" style="29" customWidth="1"/>
    <col min="10754" max="10754" width="14.5" style="29" customWidth="1"/>
    <col min="10755" max="10756" width="12.875" style="29" customWidth="1"/>
    <col min="10757" max="10757" width="9" style="29"/>
    <col min="10758" max="10758" width="2.875" style="29" customWidth="1"/>
    <col min="10759" max="10759" width="20.625" style="29" customWidth="1"/>
    <col min="10760" max="10760" width="9" style="29"/>
    <col min="10761" max="10761" width="4.25" style="29" customWidth="1"/>
    <col min="10762" max="10762" width="9" style="29"/>
    <col min="10763" max="10763" width="4.5" style="29" customWidth="1"/>
    <col min="10764" max="11008" width="9" style="29"/>
    <col min="11009" max="11009" width="2.125" style="29" customWidth="1"/>
    <col min="11010" max="11010" width="14.5" style="29" customWidth="1"/>
    <col min="11011" max="11012" width="12.875" style="29" customWidth="1"/>
    <col min="11013" max="11013" width="9" style="29"/>
    <col min="11014" max="11014" width="2.875" style="29" customWidth="1"/>
    <col min="11015" max="11015" width="20.625" style="29" customWidth="1"/>
    <col min="11016" max="11016" width="9" style="29"/>
    <col min="11017" max="11017" width="4.25" style="29" customWidth="1"/>
    <col min="11018" max="11018" width="9" style="29"/>
    <col min="11019" max="11019" width="4.5" style="29" customWidth="1"/>
    <col min="11020" max="11264" width="9" style="29"/>
    <col min="11265" max="11265" width="2.125" style="29" customWidth="1"/>
    <col min="11266" max="11266" width="14.5" style="29" customWidth="1"/>
    <col min="11267" max="11268" width="12.875" style="29" customWidth="1"/>
    <col min="11269" max="11269" width="9" style="29"/>
    <col min="11270" max="11270" width="2.875" style="29" customWidth="1"/>
    <col min="11271" max="11271" width="20.625" style="29" customWidth="1"/>
    <col min="11272" max="11272" width="9" style="29"/>
    <col min="11273" max="11273" width="4.25" style="29" customWidth="1"/>
    <col min="11274" max="11274" width="9" style="29"/>
    <col min="11275" max="11275" width="4.5" style="29" customWidth="1"/>
    <col min="11276" max="11520" width="9" style="29"/>
    <col min="11521" max="11521" width="2.125" style="29" customWidth="1"/>
    <col min="11522" max="11522" width="14.5" style="29" customWidth="1"/>
    <col min="11523" max="11524" width="12.875" style="29" customWidth="1"/>
    <col min="11525" max="11525" width="9" style="29"/>
    <col min="11526" max="11526" width="2.875" style="29" customWidth="1"/>
    <col min="11527" max="11527" width="20.625" style="29" customWidth="1"/>
    <col min="11528" max="11528" width="9" style="29"/>
    <col min="11529" max="11529" width="4.25" style="29" customWidth="1"/>
    <col min="11530" max="11530" width="9" style="29"/>
    <col min="11531" max="11531" width="4.5" style="29" customWidth="1"/>
    <col min="11532" max="11776" width="9" style="29"/>
    <col min="11777" max="11777" width="2.125" style="29" customWidth="1"/>
    <col min="11778" max="11778" width="14.5" style="29" customWidth="1"/>
    <col min="11779" max="11780" width="12.875" style="29" customWidth="1"/>
    <col min="11781" max="11781" width="9" style="29"/>
    <col min="11782" max="11782" width="2.875" style="29" customWidth="1"/>
    <col min="11783" max="11783" width="20.625" style="29" customWidth="1"/>
    <col min="11784" max="11784" width="9" style="29"/>
    <col min="11785" max="11785" width="4.25" style="29" customWidth="1"/>
    <col min="11786" max="11786" width="9" style="29"/>
    <col min="11787" max="11787" width="4.5" style="29" customWidth="1"/>
    <col min="11788" max="12032" width="9" style="29"/>
    <col min="12033" max="12033" width="2.125" style="29" customWidth="1"/>
    <col min="12034" max="12034" width="14.5" style="29" customWidth="1"/>
    <col min="12035" max="12036" width="12.875" style="29" customWidth="1"/>
    <col min="12037" max="12037" width="9" style="29"/>
    <col min="12038" max="12038" width="2.875" style="29" customWidth="1"/>
    <col min="12039" max="12039" width="20.625" style="29" customWidth="1"/>
    <col min="12040" max="12040" width="9" style="29"/>
    <col min="12041" max="12041" width="4.25" style="29" customWidth="1"/>
    <col min="12042" max="12042" width="9" style="29"/>
    <col min="12043" max="12043" width="4.5" style="29" customWidth="1"/>
    <col min="12044" max="12288" width="9" style="29"/>
    <col min="12289" max="12289" width="2.125" style="29" customWidth="1"/>
    <col min="12290" max="12290" width="14.5" style="29" customWidth="1"/>
    <col min="12291" max="12292" width="12.875" style="29" customWidth="1"/>
    <col min="12293" max="12293" width="9" style="29"/>
    <col min="12294" max="12294" width="2.875" style="29" customWidth="1"/>
    <col min="12295" max="12295" width="20.625" style="29" customWidth="1"/>
    <col min="12296" max="12296" width="9" style="29"/>
    <col min="12297" max="12297" width="4.25" style="29" customWidth="1"/>
    <col min="12298" max="12298" width="9" style="29"/>
    <col min="12299" max="12299" width="4.5" style="29" customWidth="1"/>
    <col min="12300" max="12544" width="9" style="29"/>
    <col min="12545" max="12545" width="2.125" style="29" customWidth="1"/>
    <col min="12546" max="12546" width="14.5" style="29" customWidth="1"/>
    <col min="12547" max="12548" width="12.875" style="29" customWidth="1"/>
    <col min="12549" max="12549" width="9" style="29"/>
    <col min="12550" max="12550" width="2.875" style="29" customWidth="1"/>
    <col min="12551" max="12551" width="20.625" style="29" customWidth="1"/>
    <col min="12552" max="12552" width="9" style="29"/>
    <col min="12553" max="12553" width="4.25" style="29" customWidth="1"/>
    <col min="12554" max="12554" width="9" style="29"/>
    <col min="12555" max="12555" width="4.5" style="29" customWidth="1"/>
    <col min="12556" max="12800" width="9" style="29"/>
    <col min="12801" max="12801" width="2.125" style="29" customWidth="1"/>
    <col min="12802" max="12802" width="14.5" style="29" customWidth="1"/>
    <col min="12803" max="12804" width="12.875" style="29" customWidth="1"/>
    <col min="12805" max="12805" width="9" style="29"/>
    <col min="12806" max="12806" width="2.875" style="29" customWidth="1"/>
    <col min="12807" max="12807" width="20.625" style="29" customWidth="1"/>
    <col min="12808" max="12808" width="9" style="29"/>
    <col min="12809" max="12809" width="4.25" style="29" customWidth="1"/>
    <col min="12810" max="12810" width="9" style="29"/>
    <col min="12811" max="12811" width="4.5" style="29" customWidth="1"/>
    <col min="12812" max="13056" width="9" style="29"/>
    <col min="13057" max="13057" width="2.125" style="29" customWidth="1"/>
    <col min="13058" max="13058" width="14.5" style="29" customWidth="1"/>
    <col min="13059" max="13060" width="12.875" style="29" customWidth="1"/>
    <col min="13061" max="13061" width="9" style="29"/>
    <col min="13062" max="13062" width="2.875" style="29" customWidth="1"/>
    <col min="13063" max="13063" width="20.625" style="29" customWidth="1"/>
    <col min="13064" max="13064" width="9" style="29"/>
    <col min="13065" max="13065" width="4.25" style="29" customWidth="1"/>
    <col min="13066" max="13066" width="9" style="29"/>
    <col min="13067" max="13067" width="4.5" style="29" customWidth="1"/>
    <col min="13068" max="13312" width="9" style="29"/>
    <col min="13313" max="13313" width="2.125" style="29" customWidth="1"/>
    <col min="13314" max="13314" width="14.5" style="29" customWidth="1"/>
    <col min="13315" max="13316" width="12.875" style="29" customWidth="1"/>
    <col min="13317" max="13317" width="9" style="29"/>
    <col min="13318" max="13318" width="2.875" style="29" customWidth="1"/>
    <col min="13319" max="13319" width="20.625" style="29" customWidth="1"/>
    <col min="13320" max="13320" width="9" style="29"/>
    <col min="13321" max="13321" width="4.25" style="29" customWidth="1"/>
    <col min="13322" max="13322" width="9" style="29"/>
    <col min="13323" max="13323" width="4.5" style="29" customWidth="1"/>
    <col min="13324" max="13568" width="9" style="29"/>
    <col min="13569" max="13569" width="2.125" style="29" customWidth="1"/>
    <col min="13570" max="13570" width="14.5" style="29" customWidth="1"/>
    <col min="13571" max="13572" width="12.875" style="29" customWidth="1"/>
    <col min="13573" max="13573" width="9" style="29"/>
    <col min="13574" max="13574" width="2.875" style="29" customWidth="1"/>
    <col min="13575" max="13575" width="20.625" style="29" customWidth="1"/>
    <col min="13576" max="13576" width="9" style="29"/>
    <col min="13577" max="13577" width="4.25" style="29" customWidth="1"/>
    <col min="13578" max="13578" width="9" style="29"/>
    <col min="13579" max="13579" width="4.5" style="29" customWidth="1"/>
    <col min="13580" max="13824" width="9" style="29"/>
    <col min="13825" max="13825" width="2.125" style="29" customWidth="1"/>
    <col min="13826" max="13826" width="14.5" style="29" customWidth="1"/>
    <col min="13827" max="13828" width="12.875" style="29" customWidth="1"/>
    <col min="13829" max="13829" width="9" style="29"/>
    <col min="13830" max="13830" width="2.875" style="29" customWidth="1"/>
    <col min="13831" max="13831" width="20.625" style="29" customWidth="1"/>
    <col min="13832" max="13832" width="9" style="29"/>
    <col min="13833" max="13833" width="4.25" style="29" customWidth="1"/>
    <col min="13834" max="13834" width="9" style="29"/>
    <col min="13835" max="13835" width="4.5" style="29" customWidth="1"/>
    <col min="13836" max="14080" width="9" style="29"/>
    <col min="14081" max="14081" width="2.125" style="29" customWidth="1"/>
    <col min="14082" max="14082" width="14.5" style="29" customWidth="1"/>
    <col min="14083" max="14084" width="12.875" style="29" customWidth="1"/>
    <col min="14085" max="14085" width="9" style="29"/>
    <col min="14086" max="14086" width="2.875" style="29" customWidth="1"/>
    <col min="14087" max="14087" width="20.625" style="29" customWidth="1"/>
    <col min="14088" max="14088" width="9" style="29"/>
    <col min="14089" max="14089" width="4.25" style="29" customWidth="1"/>
    <col min="14090" max="14090" width="9" style="29"/>
    <col min="14091" max="14091" width="4.5" style="29" customWidth="1"/>
    <col min="14092" max="14336" width="9" style="29"/>
    <col min="14337" max="14337" width="2.125" style="29" customWidth="1"/>
    <col min="14338" max="14338" width="14.5" style="29" customWidth="1"/>
    <col min="14339" max="14340" width="12.875" style="29" customWidth="1"/>
    <col min="14341" max="14341" width="9" style="29"/>
    <col min="14342" max="14342" width="2.875" style="29" customWidth="1"/>
    <col min="14343" max="14343" width="20.625" style="29" customWidth="1"/>
    <col min="14344" max="14344" width="9" style="29"/>
    <col min="14345" max="14345" width="4.25" style="29" customWidth="1"/>
    <col min="14346" max="14346" width="9" style="29"/>
    <col min="14347" max="14347" width="4.5" style="29" customWidth="1"/>
    <col min="14348" max="14592" width="9" style="29"/>
    <col min="14593" max="14593" width="2.125" style="29" customWidth="1"/>
    <col min="14594" max="14594" width="14.5" style="29" customWidth="1"/>
    <col min="14595" max="14596" width="12.875" style="29" customWidth="1"/>
    <col min="14597" max="14597" width="9" style="29"/>
    <col min="14598" max="14598" width="2.875" style="29" customWidth="1"/>
    <col min="14599" max="14599" width="20.625" style="29" customWidth="1"/>
    <col min="14600" max="14600" width="9" style="29"/>
    <col min="14601" max="14601" width="4.25" style="29" customWidth="1"/>
    <col min="14602" max="14602" width="9" style="29"/>
    <col min="14603" max="14603" width="4.5" style="29" customWidth="1"/>
    <col min="14604" max="14848" width="9" style="29"/>
    <col min="14849" max="14849" width="2.125" style="29" customWidth="1"/>
    <col min="14850" max="14850" width="14.5" style="29" customWidth="1"/>
    <col min="14851" max="14852" width="12.875" style="29" customWidth="1"/>
    <col min="14853" max="14853" width="9" style="29"/>
    <col min="14854" max="14854" width="2.875" style="29" customWidth="1"/>
    <col min="14855" max="14855" width="20.625" style="29" customWidth="1"/>
    <col min="14856" max="14856" width="9" style="29"/>
    <col min="14857" max="14857" width="4.25" style="29" customWidth="1"/>
    <col min="14858" max="14858" width="9" style="29"/>
    <col min="14859" max="14859" width="4.5" style="29" customWidth="1"/>
    <col min="14860" max="15104" width="9" style="29"/>
    <col min="15105" max="15105" width="2.125" style="29" customWidth="1"/>
    <col min="15106" max="15106" width="14.5" style="29" customWidth="1"/>
    <col min="15107" max="15108" width="12.875" style="29" customWidth="1"/>
    <col min="15109" max="15109" width="9" style="29"/>
    <col min="15110" max="15110" width="2.875" style="29" customWidth="1"/>
    <col min="15111" max="15111" width="20.625" style="29" customWidth="1"/>
    <col min="15112" max="15112" width="9" style="29"/>
    <col min="15113" max="15113" width="4.25" style="29" customWidth="1"/>
    <col min="15114" max="15114" width="9" style="29"/>
    <col min="15115" max="15115" width="4.5" style="29" customWidth="1"/>
    <col min="15116" max="15360" width="9" style="29"/>
    <col min="15361" max="15361" width="2.125" style="29" customWidth="1"/>
    <col min="15362" max="15362" width="14.5" style="29" customWidth="1"/>
    <col min="15363" max="15364" width="12.875" style="29" customWidth="1"/>
    <col min="15365" max="15365" width="9" style="29"/>
    <col min="15366" max="15366" width="2.875" style="29" customWidth="1"/>
    <col min="15367" max="15367" width="20.625" style="29" customWidth="1"/>
    <col min="15368" max="15368" width="9" style="29"/>
    <col min="15369" max="15369" width="4.25" style="29" customWidth="1"/>
    <col min="15370" max="15370" width="9" style="29"/>
    <col min="15371" max="15371" width="4.5" style="29" customWidth="1"/>
    <col min="15372" max="15616" width="9" style="29"/>
    <col min="15617" max="15617" width="2.125" style="29" customWidth="1"/>
    <col min="15618" max="15618" width="14.5" style="29" customWidth="1"/>
    <col min="15619" max="15620" width="12.875" style="29" customWidth="1"/>
    <col min="15621" max="15621" width="9" style="29"/>
    <col min="15622" max="15622" width="2.875" style="29" customWidth="1"/>
    <col min="15623" max="15623" width="20.625" style="29" customWidth="1"/>
    <col min="15624" max="15624" width="9" style="29"/>
    <col min="15625" max="15625" width="4.25" style="29" customWidth="1"/>
    <col min="15626" max="15626" width="9" style="29"/>
    <col min="15627" max="15627" width="4.5" style="29" customWidth="1"/>
    <col min="15628" max="15872" width="9" style="29"/>
    <col min="15873" max="15873" width="2.125" style="29" customWidth="1"/>
    <col min="15874" max="15874" width="14.5" style="29" customWidth="1"/>
    <col min="15875" max="15876" width="12.875" style="29" customWidth="1"/>
    <col min="15877" max="15877" width="9" style="29"/>
    <col min="15878" max="15878" width="2.875" style="29" customWidth="1"/>
    <col min="15879" max="15879" width="20.625" style="29" customWidth="1"/>
    <col min="15880" max="15880" width="9" style="29"/>
    <col min="15881" max="15881" width="4.25" style="29" customWidth="1"/>
    <col min="15882" max="15882" width="9" style="29"/>
    <col min="15883" max="15883" width="4.5" style="29" customWidth="1"/>
    <col min="15884" max="16128" width="9" style="29"/>
    <col min="16129" max="16129" width="2.125" style="29" customWidth="1"/>
    <col min="16130" max="16130" width="14.5" style="29" customWidth="1"/>
    <col min="16131" max="16132" width="12.875" style="29" customWidth="1"/>
    <col min="16133" max="16133" width="9" style="29"/>
    <col min="16134" max="16134" width="2.875" style="29" customWidth="1"/>
    <col min="16135" max="16135" width="20.625" style="29" customWidth="1"/>
    <col min="16136" max="16136" width="9" style="29"/>
    <col min="16137" max="16137" width="4.25" style="29" customWidth="1"/>
    <col min="16138" max="16138" width="9" style="29"/>
    <col min="16139" max="16139" width="4.5" style="29" customWidth="1"/>
    <col min="16140" max="16384" width="9" style="29"/>
  </cols>
  <sheetData>
    <row r="1" spans="2:11" s="15" customFormat="1" x14ac:dyDescent="0.25"/>
    <row r="2" spans="2:11" s="15" customFormat="1" x14ac:dyDescent="0.25"/>
    <row r="3" spans="2:11" s="15" customFormat="1" ht="36" x14ac:dyDescent="0.55000000000000004">
      <c r="C3" s="14" t="s">
        <v>165</v>
      </c>
      <c r="H3" s="37"/>
      <c r="I3" s="37"/>
      <c r="J3" s="37"/>
      <c r="K3" s="37"/>
    </row>
    <row r="4" spans="2:11" s="15" customFormat="1" ht="28.5" x14ac:dyDescent="0.45">
      <c r="C4" s="16"/>
      <c r="H4" s="37"/>
      <c r="I4" s="37"/>
      <c r="J4" s="37"/>
      <c r="K4" s="37"/>
    </row>
    <row r="5" spans="2:11" s="15" customFormat="1" x14ac:dyDescent="0.25"/>
    <row r="7" spans="2:11" ht="15" customHeight="1" x14ac:dyDescent="0.25">
      <c r="B7" s="28"/>
      <c r="C7" s="28"/>
      <c r="D7" s="28"/>
      <c r="E7" s="28"/>
      <c r="F7" s="28"/>
      <c r="G7" s="28"/>
      <c r="H7" s="28"/>
      <c r="I7" s="28"/>
      <c r="J7" s="28"/>
      <c r="K7" s="28"/>
    </row>
    <row r="8" spans="2:11" ht="15.75" x14ac:dyDescent="0.25">
      <c r="B8" s="20" t="s">
        <v>164</v>
      </c>
      <c r="C8" s="28"/>
      <c r="D8" s="28"/>
      <c r="E8" s="28"/>
      <c r="F8" s="28"/>
      <c r="G8" s="28"/>
      <c r="H8" s="28"/>
      <c r="I8" s="28"/>
      <c r="J8" s="28"/>
      <c r="K8" s="28"/>
    </row>
    <row r="10" spans="2:11" s="32" customFormat="1" x14ac:dyDescent="0.25">
      <c r="B10" s="30" t="s">
        <v>13</v>
      </c>
      <c r="C10" s="31" t="s">
        <v>14</v>
      </c>
    </row>
    <row r="11" spans="2:11" s="32" customFormat="1" x14ac:dyDescent="0.25">
      <c r="B11" s="30" t="s">
        <v>60</v>
      </c>
      <c r="C11" s="31" t="s">
        <v>0</v>
      </c>
    </row>
    <row r="12" spans="2:11" s="32" customFormat="1" x14ac:dyDescent="0.25">
      <c r="B12" s="30" t="s">
        <v>61</v>
      </c>
      <c r="C12" s="31" t="s">
        <v>1</v>
      </c>
    </row>
    <row r="13" spans="2:11" s="32" customFormat="1" x14ac:dyDescent="0.25">
      <c r="B13" s="30" t="s">
        <v>62</v>
      </c>
      <c r="C13" s="31" t="s">
        <v>2</v>
      </c>
    </row>
    <row r="14" spans="2:11" s="32" customFormat="1" x14ac:dyDescent="0.25">
      <c r="B14" s="30" t="s">
        <v>63</v>
      </c>
      <c r="C14" s="31" t="s">
        <v>3</v>
      </c>
    </row>
    <row r="15" spans="2:11" s="32" customFormat="1" x14ac:dyDescent="0.25">
      <c r="B15" s="30" t="s">
        <v>64</v>
      </c>
      <c r="C15" s="31" t="s">
        <v>4</v>
      </c>
    </row>
    <row r="16" spans="2:11" s="32" customFormat="1" x14ac:dyDescent="0.25">
      <c r="B16" s="30" t="s">
        <v>65</v>
      </c>
      <c r="C16" s="31" t="s">
        <v>5</v>
      </c>
    </row>
    <row r="17" spans="2:3" s="32" customFormat="1" x14ac:dyDescent="0.25">
      <c r="B17" s="30" t="s">
        <v>66</v>
      </c>
      <c r="C17" s="31" t="s">
        <v>6</v>
      </c>
    </row>
    <row r="18" spans="2:3" s="32" customFormat="1" x14ac:dyDescent="0.25">
      <c r="B18" s="30" t="s">
        <v>67</v>
      </c>
      <c r="C18" s="31" t="s">
        <v>7</v>
      </c>
    </row>
    <row r="19" spans="2:3" s="32" customFormat="1" x14ac:dyDescent="0.25">
      <c r="B19" s="30" t="s">
        <v>68</v>
      </c>
      <c r="C19" s="31" t="s">
        <v>8</v>
      </c>
    </row>
    <row r="20" spans="2:3" s="32" customFormat="1" x14ac:dyDescent="0.25">
      <c r="B20" s="30" t="s">
        <v>69</v>
      </c>
      <c r="C20" s="31" t="s">
        <v>9</v>
      </c>
    </row>
    <row r="21" spans="2:3" s="32" customFormat="1" x14ac:dyDescent="0.25">
      <c r="B21" s="30" t="s">
        <v>70</v>
      </c>
      <c r="C21" s="31" t="s">
        <v>10</v>
      </c>
    </row>
    <row r="22" spans="2:3" s="32" customFormat="1" x14ac:dyDescent="0.25">
      <c r="B22" s="30" t="s">
        <v>71</v>
      </c>
      <c r="C22" s="31" t="s">
        <v>11</v>
      </c>
    </row>
    <row r="23" spans="2:3" s="32" customFormat="1" x14ac:dyDescent="0.25">
      <c r="B23" s="30" t="s">
        <v>72</v>
      </c>
      <c r="C23" s="31" t="s">
        <v>12</v>
      </c>
    </row>
    <row r="24" spans="2:3" s="32" customFormat="1" x14ac:dyDescent="0.25">
      <c r="B24" s="30" t="s">
        <v>151</v>
      </c>
      <c r="C24" s="31" t="s">
        <v>73</v>
      </c>
    </row>
    <row r="25" spans="2:3" s="32" customFormat="1" x14ac:dyDescent="0.25">
      <c r="B25" s="30" t="s">
        <v>152</v>
      </c>
      <c r="C25" s="31" t="s">
        <v>74</v>
      </c>
    </row>
    <row r="26" spans="2:3" s="32" customFormat="1" x14ac:dyDescent="0.25"/>
  </sheetData>
  <mergeCells count="1">
    <mergeCell ref="H3:K4"/>
  </mergeCells>
  <hyperlinks>
    <hyperlink ref="B10" location="'Countries Summary'!A1" display="Countries Summary"/>
    <hyperlink ref="B11" location="'Countries 1 0'!A1" display="Countries 1 0"/>
    <hyperlink ref="B12" location="'Countries 1 1'!A1" display="Countries 1 1"/>
    <hyperlink ref="B13" location="'Countries 1 2'!A1" display="Countries 1 2"/>
    <hyperlink ref="B14" location="'Countries 1 3'!A1" display="Countries 1 3"/>
    <hyperlink ref="B15" location="'Countries 1 4'!A1" display="Countries 1 4"/>
    <hyperlink ref="B16" location="'Countries 1 5'!A1" display="Countries 1 5"/>
    <hyperlink ref="B17" location="'Countries 1 6'!A1" display="Countries 1 6"/>
    <hyperlink ref="B18" location="'Countries 1 7'!A1" display="Countries 1 7"/>
    <hyperlink ref="B19" location="'Countries 1 8'!A1" display="Countries 1 8"/>
    <hyperlink ref="B20" location="'Countries 1 9'!A1" display="Countries 1 9"/>
    <hyperlink ref="B21" location="'Countries 1 10'!A1" display="Countries 1 10"/>
    <hyperlink ref="B22" location="'Countries 1 11'!A1" display="Countries 1 11"/>
    <hyperlink ref="B23" location="'Countries 1 12'!A1" display="Countries 1 12"/>
    <hyperlink ref="B24" location="'Ages 1 0'!A1" display="Ages 1 0"/>
    <hyperlink ref="B25" location="'Ages 1 1'!A1" display="Ages 1 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A22" sqref="A22"/>
    </sheetView>
  </sheetViews>
  <sheetFormatPr defaultRowHeight="12" x14ac:dyDescent="0.2"/>
  <cols>
    <col min="1" max="1" width="40.625" style="8" customWidth="1"/>
    <col min="2" max="14" width="10.625" style="3" customWidth="1"/>
    <col min="15" max="16384" width="9" style="3"/>
  </cols>
  <sheetData>
    <row r="2" spans="1:14" x14ac:dyDescent="0.2">
      <c r="A2" s="1"/>
      <c r="B2" s="2" t="s">
        <v>0</v>
      </c>
      <c r="C2" s="2" t="s">
        <v>1</v>
      </c>
      <c r="D2" s="2" t="s">
        <v>2</v>
      </c>
      <c r="E2" s="2" t="s">
        <v>3</v>
      </c>
      <c r="F2" s="2" t="s">
        <v>4</v>
      </c>
      <c r="G2" s="2" t="s">
        <v>5</v>
      </c>
      <c r="H2" s="2" t="s">
        <v>6</v>
      </c>
      <c r="I2" s="2" t="s">
        <v>7</v>
      </c>
      <c r="J2" s="2" t="s">
        <v>8</v>
      </c>
      <c r="K2" s="2" t="s">
        <v>9</v>
      </c>
      <c r="L2" s="2" t="s">
        <v>10</v>
      </c>
      <c r="M2" s="2" t="s">
        <v>11</v>
      </c>
      <c r="N2" s="2" t="s">
        <v>12</v>
      </c>
    </row>
    <row r="3" spans="1:14" x14ac:dyDescent="0.2">
      <c r="A3" s="39" t="s">
        <v>13</v>
      </c>
      <c r="B3" s="39"/>
      <c r="C3" s="39"/>
      <c r="D3" s="39"/>
      <c r="E3" s="39"/>
      <c r="F3" s="39"/>
      <c r="G3" s="39"/>
      <c r="H3" s="39"/>
      <c r="I3" s="39"/>
      <c r="J3" s="39"/>
      <c r="K3" s="39"/>
      <c r="L3" s="39"/>
      <c r="M3" s="39"/>
      <c r="N3" s="39"/>
    </row>
    <row r="4" spans="1:14" ht="36" x14ac:dyDescent="0.2">
      <c r="A4" s="4" t="s">
        <v>14</v>
      </c>
      <c r="B4" s="5"/>
      <c r="C4" s="5"/>
      <c r="D4" s="5"/>
      <c r="E4" s="5"/>
      <c r="F4" s="5"/>
      <c r="G4" s="5"/>
      <c r="H4" s="5"/>
      <c r="I4" s="5"/>
      <c r="J4" s="5"/>
      <c r="K4" s="5"/>
      <c r="L4" s="5"/>
      <c r="M4" s="5"/>
      <c r="N4" s="5"/>
    </row>
    <row r="5" spans="1:14" x14ac:dyDescent="0.2">
      <c r="A5" s="40" t="s">
        <v>15</v>
      </c>
      <c r="B5" s="6">
        <v>2004</v>
      </c>
      <c r="C5" s="6">
        <v>2004</v>
      </c>
      <c r="D5" s="6">
        <v>2004</v>
      </c>
      <c r="E5" s="6">
        <v>2004</v>
      </c>
      <c r="F5" s="6">
        <v>2004</v>
      </c>
      <c r="G5" s="6">
        <v>2004</v>
      </c>
      <c r="H5" s="6">
        <v>2004</v>
      </c>
      <c r="I5" s="6">
        <v>2004</v>
      </c>
      <c r="J5" s="6">
        <v>2004</v>
      </c>
      <c r="K5" s="6">
        <v>2004</v>
      </c>
      <c r="L5" s="6">
        <v>2004</v>
      </c>
      <c r="M5" s="6">
        <v>2004</v>
      </c>
      <c r="N5" s="6">
        <v>2004</v>
      </c>
    </row>
    <row r="6" spans="1:14" x14ac:dyDescent="0.2">
      <c r="A6" s="38"/>
      <c r="B6" s="7">
        <v>1</v>
      </c>
      <c r="C6" s="7">
        <v>1</v>
      </c>
      <c r="D6" s="7">
        <v>1</v>
      </c>
      <c r="E6" s="7">
        <v>1</v>
      </c>
      <c r="F6" s="7">
        <v>1</v>
      </c>
      <c r="G6" s="7">
        <v>1</v>
      </c>
      <c r="H6" s="7">
        <v>1</v>
      </c>
      <c r="I6" s="7">
        <v>1</v>
      </c>
      <c r="J6" s="7">
        <v>1</v>
      </c>
      <c r="K6" s="7">
        <v>1</v>
      </c>
      <c r="L6" s="7">
        <v>1</v>
      </c>
      <c r="M6" s="7">
        <v>1</v>
      </c>
      <c r="N6" s="7">
        <v>1</v>
      </c>
    </row>
    <row r="7" spans="1:14" x14ac:dyDescent="0.2">
      <c r="A7" s="38" t="s">
        <v>16</v>
      </c>
      <c r="B7" s="6">
        <v>257</v>
      </c>
      <c r="C7" s="6">
        <v>202</v>
      </c>
      <c r="D7" s="6">
        <v>220</v>
      </c>
      <c r="E7" s="6">
        <v>279</v>
      </c>
      <c r="F7" s="6">
        <v>109</v>
      </c>
      <c r="G7" s="6">
        <v>595</v>
      </c>
      <c r="H7" s="6">
        <v>30</v>
      </c>
      <c r="I7" s="6">
        <v>21</v>
      </c>
      <c r="J7" s="6">
        <v>62</v>
      </c>
      <c r="K7" s="6">
        <v>47</v>
      </c>
      <c r="L7" s="6">
        <v>231</v>
      </c>
      <c r="M7" s="6">
        <v>677</v>
      </c>
      <c r="N7" s="6">
        <v>42</v>
      </c>
    </row>
    <row r="8" spans="1:14" x14ac:dyDescent="0.2">
      <c r="A8" s="38"/>
      <c r="B8" s="7">
        <v>0.13</v>
      </c>
      <c r="C8" s="7">
        <v>0.1</v>
      </c>
      <c r="D8" s="7">
        <v>0.11</v>
      </c>
      <c r="E8" s="7">
        <v>0.14000000000000001</v>
      </c>
      <c r="F8" s="7">
        <v>0.05</v>
      </c>
      <c r="G8" s="7">
        <v>0.3</v>
      </c>
      <c r="H8" s="7">
        <v>0.01</v>
      </c>
      <c r="I8" s="7">
        <v>0.01</v>
      </c>
      <c r="J8" s="7">
        <v>0.03</v>
      </c>
      <c r="K8" s="7">
        <v>0.02</v>
      </c>
      <c r="L8" s="7">
        <v>0.12</v>
      </c>
      <c r="M8" s="7">
        <v>0.34</v>
      </c>
      <c r="N8" s="7">
        <v>0.02</v>
      </c>
    </row>
    <row r="9" spans="1:14" x14ac:dyDescent="0.2">
      <c r="A9" s="38" t="s">
        <v>17</v>
      </c>
      <c r="B9" s="6">
        <v>611</v>
      </c>
      <c r="C9" s="6">
        <v>688</v>
      </c>
      <c r="D9" s="6">
        <v>668</v>
      </c>
      <c r="E9" s="6">
        <v>809</v>
      </c>
      <c r="F9" s="6">
        <v>517</v>
      </c>
      <c r="G9" s="6">
        <v>821</v>
      </c>
      <c r="H9" s="6">
        <v>187</v>
      </c>
      <c r="I9" s="6">
        <v>89</v>
      </c>
      <c r="J9" s="6">
        <v>354</v>
      </c>
      <c r="K9" s="6">
        <v>353</v>
      </c>
      <c r="L9" s="6">
        <v>693</v>
      </c>
      <c r="M9" s="6">
        <v>763</v>
      </c>
      <c r="N9" s="6">
        <v>254</v>
      </c>
    </row>
    <row r="10" spans="1:14" x14ac:dyDescent="0.2">
      <c r="A10" s="38"/>
      <c r="B10" s="7">
        <v>0.3</v>
      </c>
      <c r="C10" s="7">
        <v>0.34</v>
      </c>
      <c r="D10" s="7">
        <v>0.33</v>
      </c>
      <c r="E10" s="7">
        <v>0.4</v>
      </c>
      <c r="F10" s="7">
        <v>0.26</v>
      </c>
      <c r="G10" s="7">
        <v>0.41</v>
      </c>
      <c r="H10" s="7">
        <v>0.09</v>
      </c>
      <c r="I10" s="7">
        <v>0.04</v>
      </c>
      <c r="J10" s="7">
        <v>0.18</v>
      </c>
      <c r="K10" s="7">
        <v>0.18</v>
      </c>
      <c r="L10" s="7">
        <v>0.35</v>
      </c>
      <c r="M10" s="7">
        <v>0.38</v>
      </c>
      <c r="N10" s="7">
        <v>0.13</v>
      </c>
    </row>
    <row r="11" spans="1:14" x14ac:dyDescent="0.2">
      <c r="A11" s="38" t="s">
        <v>18</v>
      </c>
      <c r="B11" s="6">
        <v>546</v>
      </c>
      <c r="C11" s="6">
        <v>635</v>
      </c>
      <c r="D11" s="6">
        <v>687</v>
      </c>
      <c r="E11" s="6">
        <v>615</v>
      </c>
      <c r="F11" s="6">
        <v>888</v>
      </c>
      <c r="G11" s="6">
        <v>378</v>
      </c>
      <c r="H11" s="6">
        <v>633</v>
      </c>
      <c r="I11" s="6">
        <v>505</v>
      </c>
      <c r="J11" s="6">
        <v>846</v>
      </c>
      <c r="K11" s="6">
        <v>882</v>
      </c>
      <c r="L11" s="6">
        <v>741</v>
      </c>
      <c r="M11" s="6">
        <v>345</v>
      </c>
      <c r="N11" s="6">
        <v>972</v>
      </c>
    </row>
    <row r="12" spans="1:14" x14ac:dyDescent="0.2">
      <c r="A12" s="38"/>
      <c r="B12" s="7">
        <v>0.27</v>
      </c>
      <c r="C12" s="7">
        <v>0.32</v>
      </c>
      <c r="D12" s="7">
        <v>0.34</v>
      </c>
      <c r="E12" s="7">
        <v>0.31</v>
      </c>
      <c r="F12" s="7">
        <v>0.44</v>
      </c>
      <c r="G12" s="7">
        <v>0.19</v>
      </c>
      <c r="H12" s="7">
        <v>0.32</v>
      </c>
      <c r="I12" s="7">
        <v>0.25</v>
      </c>
      <c r="J12" s="7">
        <v>0.42</v>
      </c>
      <c r="K12" s="7">
        <v>0.44</v>
      </c>
      <c r="L12" s="7">
        <v>0.37</v>
      </c>
      <c r="M12" s="7">
        <v>0.17</v>
      </c>
      <c r="N12" s="7">
        <v>0.48</v>
      </c>
    </row>
    <row r="13" spans="1:14" x14ac:dyDescent="0.2">
      <c r="A13" s="38" t="s">
        <v>19</v>
      </c>
      <c r="B13" s="6">
        <v>309</v>
      </c>
      <c r="C13" s="6">
        <v>240</v>
      </c>
      <c r="D13" s="6">
        <v>179</v>
      </c>
      <c r="E13" s="6">
        <v>122</v>
      </c>
      <c r="F13" s="6">
        <v>204</v>
      </c>
      <c r="G13" s="6">
        <v>65</v>
      </c>
      <c r="H13" s="6">
        <v>600</v>
      </c>
      <c r="I13" s="6">
        <v>567</v>
      </c>
      <c r="J13" s="6">
        <v>390</v>
      </c>
      <c r="K13" s="6">
        <v>390</v>
      </c>
      <c r="L13" s="6">
        <v>89</v>
      </c>
      <c r="M13" s="6">
        <v>42</v>
      </c>
      <c r="N13" s="6">
        <v>335</v>
      </c>
    </row>
    <row r="14" spans="1:14" x14ac:dyDescent="0.2">
      <c r="A14" s="38"/>
      <c r="B14" s="7">
        <v>0.15</v>
      </c>
      <c r="C14" s="7">
        <v>0.12</v>
      </c>
      <c r="D14" s="7">
        <v>0.09</v>
      </c>
      <c r="E14" s="7">
        <v>0.06</v>
      </c>
      <c r="F14" s="7">
        <v>0.1</v>
      </c>
      <c r="G14" s="7">
        <v>0.03</v>
      </c>
      <c r="H14" s="7">
        <v>0.3</v>
      </c>
      <c r="I14" s="7">
        <v>0.28000000000000003</v>
      </c>
      <c r="J14" s="7">
        <v>0.19</v>
      </c>
      <c r="K14" s="7">
        <v>0.19</v>
      </c>
      <c r="L14" s="7">
        <v>0.04</v>
      </c>
      <c r="M14" s="7">
        <v>0.02</v>
      </c>
      <c r="N14" s="7">
        <v>0.17</v>
      </c>
    </row>
    <row r="15" spans="1:14" x14ac:dyDescent="0.2">
      <c r="A15" s="38" t="s">
        <v>20</v>
      </c>
      <c r="B15" s="6">
        <v>180</v>
      </c>
      <c r="C15" s="6">
        <v>113</v>
      </c>
      <c r="D15" s="6">
        <v>107</v>
      </c>
      <c r="E15" s="6">
        <v>40</v>
      </c>
      <c r="F15" s="6">
        <v>92</v>
      </c>
      <c r="G15" s="6">
        <v>22</v>
      </c>
      <c r="H15" s="6">
        <v>398</v>
      </c>
      <c r="I15" s="6">
        <v>648</v>
      </c>
      <c r="J15" s="6">
        <v>175</v>
      </c>
      <c r="K15" s="6">
        <v>135</v>
      </c>
      <c r="L15" s="6">
        <v>65</v>
      </c>
      <c r="M15" s="6">
        <v>18</v>
      </c>
      <c r="N15" s="6">
        <v>163</v>
      </c>
    </row>
    <row r="16" spans="1:14" x14ac:dyDescent="0.2">
      <c r="A16" s="38"/>
      <c r="B16" s="7">
        <v>0.09</v>
      </c>
      <c r="C16" s="7">
        <v>0.06</v>
      </c>
      <c r="D16" s="7">
        <v>0.05</v>
      </c>
      <c r="E16" s="7">
        <v>0.02</v>
      </c>
      <c r="F16" s="7">
        <v>0.05</v>
      </c>
      <c r="G16" s="7">
        <v>0.01</v>
      </c>
      <c r="H16" s="7">
        <v>0.2</v>
      </c>
      <c r="I16" s="7">
        <v>0.32</v>
      </c>
      <c r="J16" s="7">
        <v>0.09</v>
      </c>
      <c r="K16" s="7">
        <v>7.0000000000000007E-2</v>
      </c>
      <c r="L16" s="7">
        <v>0.03</v>
      </c>
      <c r="M16" s="7">
        <v>0.01</v>
      </c>
      <c r="N16" s="7">
        <v>0.08</v>
      </c>
    </row>
    <row r="17" spans="1:14" x14ac:dyDescent="0.2">
      <c r="A17" s="38" t="s">
        <v>21</v>
      </c>
      <c r="B17" s="6">
        <v>101</v>
      </c>
      <c r="C17" s="6">
        <v>126</v>
      </c>
      <c r="D17" s="6">
        <v>143</v>
      </c>
      <c r="E17" s="6">
        <v>139</v>
      </c>
      <c r="F17" s="6">
        <v>193</v>
      </c>
      <c r="G17" s="6">
        <v>123</v>
      </c>
      <c r="H17" s="6">
        <v>156</v>
      </c>
      <c r="I17" s="6">
        <v>174</v>
      </c>
      <c r="J17" s="6">
        <v>177</v>
      </c>
      <c r="K17" s="6">
        <v>197</v>
      </c>
      <c r="L17" s="6">
        <v>184</v>
      </c>
      <c r="M17" s="6">
        <v>159</v>
      </c>
      <c r="N17" s="6">
        <v>237</v>
      </c>
    </row>
    <row r="18" spans="1:14" x14ac:dyDescent="0.2">
      <c r="A18" s="38"/>
      <c r="B18" s="7">
        <v>0.05</v>
      </c>
      <c r="C18" s="7">
        <v>0.06</v>
      </c>
      <c r="D18" s="7">
        <v>7.0000000000000007E-2</v>
      </c>
      <c r="E18" s="7">
        <v>7.0000000000000007E-2</v>
      </c>
      <c r="F18" s="7">
        <v>0.1</v>
      </c>
      <c r="G18" s="7">
        <v>0.06</v>
      </c>
      <c r="H18" s="7">
        <v>0.08</v>
      </c>
      <c r="I18" s="7">
        <v>0.09</v>
      </c>
      <c r="J18" s="7">
        <v>0.09</v>
      </c>
      <c r="K18" s="7">
        <v>0.1</v>
      </c>
      <c r="L18" s="7">
        <v>0.09</v>
      </c>
      <c r="M18" s="7">
        <v>0.08</v>
      </c>
      <c r="N18" s="7">
        <v>0.12</v>
      </c>
    </row>
    <row r="20" spans="1:14" x14ac:dyDescent="0.2">
      <c r="A20" s="8" t="s">
        <v>22</v>
      </c>
      <c r="B20" s="9">
        <f t="shared" ref="B20:N20" si="0">IFERROR(SUM(B7,B9)/B5,0)</f>
        <v>0.43313373253493015</v>
      </c>
      <c r="C20" s="9">
        <f t="shared" si="0"/>
        <v>0.44411177644710581</v>
      </c>
      <c r="D20" s="9">
        <f t="shared" si="0"/>
        <v>0.44311377245508982</v>
      </c>
      <c r="E20" s="9">
        <f t="shared" si="0"/>
        <v>0.54291417165668665</v>
      </c>
      <c r="F20" s="9">
        <f t="shared" si="0"/>
        <v>0.31237524950099799</v>
      </c>
      <c r="G20" s="9">
        <f t="shared" si="0"/>
        <v>0.70658682634730541</v>
      </c>
      <c r="H20" s="9">
        <f t="shared" si="0"/>
        <v>0.10828343313373254</v>
      </c>
      <c r="I20" s="9">
        <f t="shared" si="0"/>
        <v>5.4890219560878244E-2</v>
      </c>
      <c r="J20" s="9">
        <f t="shared" si="0"/>
        <v>0.20758483033932135</v>
      </c>
      <c r="K20" s="9">
        <f t="shared" si="0"/>
        <v>0.19960079840319361</v>
      </c>
      <c r="L20" s="9">
        <f t="shared" si="0"/>
        <v>0.46107784431137727</v>
      </c>
      <c r="M20" s="9">
        <f t="shared" si="0"/>
        <v>0.71856287425149701</v>
      </c>
      <c r="N20" s="9">
        <f t="shared" si="0"/>
        <v>0.14770459081836326</v>
      </c>
    </row>
    <row r="22" spans="1:14" x14ac:dyDescent="0.2">
      <c r="A22" s="8" t="s">
        <v>23</v>
      </c>
      <c r="B22" s="9">
        <f t="shared" ref="B22:N22" si="1">IFERROR(SUM(B13,B15)/B5,0)</f>
        <v>0.2440119760479042</v>
      </c>
      <c r="C22" s="9">
        <f t="shared" si="1"/>
        <v>0.17614770459081835</v>
      </c>
      <c r="D22" s="9">
        <f t="shared" si="1"/>
        <v>0.14271457085828343</v>
      </c>
      <c r="E22" s="9">
        <f t="shared" si="1"/>
        <v>8.0838323353293412E-2</v>
      </c>
      <c r="F22" s="9">
        <f t="shared" si="1"/>
        <v>0.14770459081836326</v>
      </c>
      <c r="G22" s="9">
        <f t="shared" si="1"/>
        <v>4.3413173652694613E-2</v>
      </c>
      <c r="H22" s="9">
        <f t="shared" si="1"/>
        <v>0.49800399201596807</v>
      </c>
      <c r="I22" s="9">
        <f t="shared" si="1"/>
        <v>0.60628742514970058</v>
      </c>
      <c r="J22" s="9">
        <f t="shared" si="1"/>
        <v>0.28193612774451099</v>
      </c>
      <c r="K22" s="9">
        <f t="shared" si="1"/>
        <v>0.2619760479041916</v>
      </c>
      <c r="L22" s="9">
        <f t="shared" si="1"/>
        <v>7.6846307385229545E-2</v>
      </c>
      <c r="M22" s="9">
        <f t="shared" si="1"/>
        <v>2.9940119760479042E-2</v>
      </c>
      <c r="N22" s="9">
        <f t="shared" si="1"/>
        <v>0.24850299401197604</v>
      </c>
    </row>
    <row r="24" spans="1:14" ht="12.75" x14ac:dyDescent="0.2">
      <c r="A24" s="10" t="s">
        <v>24</v>
      </c>
    </row>
  </sheetData>
  <mergeCells count="8">
    <mergeCell ref="A15:A16"/>
    <mergeCell ref="A17:A18"/>
    <mergeCell ref="A3:N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257</v>
      </c>
      <c r="C7" s="6">
        <v>139</v>
      </c>
      <c r="D7" s="6">
        <v>118</v>
      </c>
      <c r="E7" s="6">
        <v>257</v>
      </c>
      <c r="F7" s="6">
        <v>85</v>
      </c>
      <c r="G7" s="6">
        <v>88</v>
      </c>
      <c r="H7" s="6">
        <v>85</v>
      </c>
      <c r="I7" s="6">
        <v>257</v>
      </c>
      <c r="J7" s="6">
        <v>13</v>
      </c>
      <c r="K7" s="6">
        <v>31</v>
      </c>
      <c r="L7" s="6">
        <v>15</v>
      </c>
      <c r="M7" s="6">
        <v>13</v>
      </c>
      <c r="N7" s="6">
        <v>28</v>
      </c>
      <c r="O7" s="6">
        <v>25</v>
      </c>
      <c r="P7" s="6">
        <v>47</v>
      </c>
      <c r="Q7" s="6">
        <v>33</v>
      </c>
      <c r="R7" s="6">
        <v>24</v>
      </c>
      <c r="S7" s="6">
        <v>9</v>
      </c>
      <c r="T7" s="6">
        <v>14</v>
      </c>
      <c r="U7" s="6">
        <v>6</v>
      </c>
      <c r="V7" s="6">
        <v>257</v>
      </c>
      <c r="W7" s="6">
        <v>102</v>
      </c>
      <c r="X7" s="6">
        <v>58</v>
      </c>
      <c r="Y7" s="6">
        <v>14</v>
      </c>
      <c r="Z7" s="6">
        <v>21</v>
      </c>
      <c r="AA7" s="6">
        <v>3</v>
      </c>
      <c r="AB7" s="6">
        <v>0</v>
      </c>
      <c r="AC7" s="6">
        <v>2</v>
      </c>
      <c r="AD7" s="6">
        <v>10</v>
      </c>
      <c r="AE7" s="6">
        <v>27</v>
      </c>
      <c r="AF7" s="6">
        <v>20</v>
      </c>
      <c r="AG7" s="6">
        <v>224</v>
      </c>
      <c r="AH7" s="6">
        <v>94</v>
      </c>
      <c r="AI7" s="6">
        <v>130</v>
      </c>
    </row>
    <row r="8" spans="1:35" x14ac:dyDescent="0.2">
      <c r="A8" s="38"/>
      <c r="B8" s="7">
        <v>0.13</v>
      </c>
      <c r="C8" s="12">
        <v>0.14000000000000001</v>
      </c>
      <c r="D8" s="12">
        <v>0.12</v>
      </c>
      <c r="E8" s="7">
        <v>0.13</v>
      </c>
      <c r="F8" s="12">
        <v>0.15</v>
      </c>
      <c r="G8" s="12">
        <v>0.12</v>
      </c>
      <c r="H8" s="12">
        <v>0.12</v>
      </c>
      <c r="I8" s="7">
        <v>0.13</v>
      </c>
      <c r="J8" s="12">
        <v>0.15</v>
      </c>
      <c r="K8" s="12">
        <v>0.14000000000000001</v>
      </c>
      <c r="L8" s="12">
        <v>0.09</v>
      </c>
      <c r="M8" s="12">
        <v>0.09</v>
      </c>
      <c r="N8" s="12">
        <v>0.16</v>
      </c>
      <c r="O8" s="12">
        <v>0.13</v>
      </c>
      <c r="P8" s="12">
        <v>0.18</v>
      </c>
      <c r="Q8" s="12">
        <v>0.12</v>
      </c>
      <c r="R8" s="12">
        <v>0.14000000000000001</v>
      </c>
      <c r="S8" s="12">
        <v>0.09</v>
      </c>
      <c r="T8" s="12">
        <v>0.08</v>
      </c>
      <c r="U8" s="12">
        <v>0.11</v>
      </c>
      <c r="V8" s="7">
        <v>0.13</v>
      </c>
      <c r="W8" s="12">
        <v>0.18</v>
      </c>
      <c r="X8" s="12">
        <v>0.09</v>
      </c>
      <c r="Y8" s="12">
        <v>0.11</v>
      </c>
      <c r="Z8" s="12">
        <v>0.19</v>
      </c>
      <c r="AA8" s="12">
        <v>0.06</v>
      </c>
      <c r="AB8" s="12">
        <v>0</v>
      </c>
      <c r="AC8" s="12">
        <v>0.03</v>
      </c>
      <c r="AD8" s="12">
        <v>0.36</v>
      </c>
      <c r="AE8" s="12">
        <v>0.19</v>
      </c>
      <c r="AF8" s="12">
        <v>7.0000000000000007E-2</v>
      </c>
      <c r="AG8" s="7">
        <v>0.12</v>
      </c>
      <c r="AH8" s="12">
        <v>0.1</v>
      </c>
      <c r="AI8" s="12">
        <v>0.14000000000000001</v>
      </c>
    </row>
    <row r="9" spans="1:35" x14ac:dyDescent="0.2">
      <c r="A9" s="38" t="s">
        <v>17</v>
      </c>
      <c r="B9" s="6">
        <v>611</v>
      </c>
      <c r="C9" s="6">
        <v>329</v>
      </c>
      <c r="D9" s="6">
        <v>282</v>
      </c>
      <c r="E9" s="6">
        <v>611</v>
      </c>
      <c r="F9" s="6">
        <v>165</v>
      </c>
      <c r="G9" s="6">
        <v>219</v>
      </c>
      <c r="H9" s="6">
        <v>227</v>
      </c>
      <c r="I9" s="6">
        <v>611</v>
      </c>
      <c r="J9" s="6">
        <v>34</v>
      </c>
      <c r="K9" s="6">
        <v>68</v>
      </c>
      <c r="L9" s="6">
        <v>47</v>
      </c>
      <c r="M9" s="6">
        <v>53</v>
      </c>
      <c r="N9" s="6">
        <v>54</v>
      </c>
      <c r="O9" s="6">
        <v>55</v>
      </c>
      <c r="P9" s="6">
        <v>72</v>
      </c>
      <c r="Q9" s="6">
        <v>84</v>
      </c>
      <c r="R9" s="6">
        <v>58</v>
      </c>
      <c r="S9" s="6">
        <v>19</v>
      </c>
      <c r="T9" s="6">
        <v>48</v>
      </c>
      <c r="U9" s="6">
        <v>20</v>
      </c>
      <c r="V9" s="6">
        <v>611</v>
      </c>
      <c r="W9" s="6">
        <v>216</v>
      </c>
      <c r="X9" s="6">
        <v>143</v>
      </c>
      <c r="Y9" s="6">
        <v>40</v>
      </c>
      <c r="Z9" s="6">
        <v>52</v>
      </c>
      <c r="AA9" s="6">
        <v>20</v>
      </c>
      <c r="AB9" s="6">
        <v>2</v>
      </c>
      <c r="AC9" s="6">
        <v>10</v>
      </c>
      <c r="AD9" s="6">
        <v>7</v>
      </c>
      <c r="AE9" s="6">
        <v>33</v>
      </c>
      <c r="AF9" s="6">
        <v>89</v>
      </c>
      <c r="AG9" s="6">
        <v>558</v>
      </c>
      <c r="AH9" s="6">
        <v>227</v>
      </c>
      <c r="AI9" s="6">
        <v>330</v>
      </c>
    </row>
    <row r="10" spans="1:35" x14ac:dyDescent="0.2">
      <c r="A10" s="38"/>
      <c r="B10" s="7">
        <v>0.3</v>
      </c>
      <c r="C10" s="12">
        <v>0.34</v>
      </c>
      <c r="D10" s="12">
        <v>0.28000000000000003</v>
      </c>
      <c r="E10" s="7">
        <v>0.3</v>
      </c>
      <c r="F10" s="12">
        <v>0.28999999999999998</v>
      </c>
      <c r="G10" s="12">
        <v>0.31</v>
      </c>
      <c r="H10" s="12">
        <v>0.32</v>
      </c>
      <c r="I10" s="7">
        <v>0.3</v>
      </c>
      <c r="J10" s="12">
        <v>0.41</v>
      </c>
      <c r="K10" s="12">
        <v>0.31</v>
      </c>
      <c r="L10" s="12">
        <v>0.28000000000000003</v>
      </c>
      <c r="M10" s="12">
        <v>0.37</v>
      </c>
      <c r="N10" s="12">
        <v>0.31</v>
      </c>
      <c r="O10" s="12">
        <v>0.28999999999999998</v>
      </c>
      <c r="P10" s="12">
        <v>0.28000000000000003</v>
      </c>
      <c r="Q10" s="12">
        <v>0.3</v>
      </c>
      <c r="R10" s="12">
        <v>0.34</v>
      </c>
      <c r="S10" s="12">
        <v>0.2</v>
      </c>
      <c r="T10" s="12">
        <v>0.28000000000000003</v>
      </c>
      <c r="U10" s="12">
        <v>0.35</v>
      </c>
      <c r="V10" s="7">
        <v>0.3</v>
      </c>
      <c r="W10" s="12">
        <v>0.39</v>
      </c>
      <c r="X10" s="12">
        <v>0.23</v>
      </c>
      <c r="Y10" s="12">
        <v>0.3</v>
      </c>
      <c r="Z10" s="12">
        <v>0.47</v>
      </c>
      <c r="AA10" s="12">
        <v>0.35</v>
      </c>
      <c r="AB10" s="12">
        <v>0.43</v>
      </c>
      <c r="AC10" s="12">
        <v>0.15</v>
      </c>
      <c r="AD10" s="12">
        <v>0.24</v>
      </c>
      <c r="AE10" s="12">
        <v>0.24</v>
      </c>
      <c r="AF10" s="12">
        <v>0.31</v>
      </c>
      <c r="AG10" s="7">
        <v>0.31</v>
      </c>
      <c r="AH10" s="12">
        <v>0.25</v>
      </c>
      <c r="AI10" s="12">
        <v>0.37</v>
      </c>
    </row>
    <row r="11" spans="1:35" x14ac:dyDescent="0.2">
      <c r="A11" s="38" t="s">
        <v>18</v>
      </c>
      <c r="B11" s="6">
        <v>546</v>
      </c>
      <c r="C11" s="6">
        <v>233</v>
      </c>
      <c r="D11" s="6">
        <v>312</v>
      </c>
      <c r="E11" s="6">
        <v>546</v>
      </c>
      <c r="F11" s="6">
        <v>143</v>
      </c>
      <c r="G11" s="6">
        <v>200</v>
      </c>
      <c r="H11" s="6">
        <v>202</v>
      </c>
      <c r="I11" s="6">
        <v>546</v>
      </c>
      <c r="J11" s="6">
        <v>15</v>
      </c>
      <c r="K11" s="6">
        <v>56</v>
      </c>
      <c r="L11" s="6">
        <v>49</v>
      </c>
      <c r="M11" s="6">
        <v>30</v>
      </c>
      <c r="N11" s="6">
        <v>47</v>
      </c>
      <c r="O11" s="6">
        <v>62</v>
      </c>
      <c r="P11" s="6">
        <v>67</v>
      </c>
      <c r="Q11" s="6">
        <v>84</v>
      </c>
      <c r="R11" s="6">
        <v>39</v>
      </c>
      <c r="S11" s="6">
        <v>31</v>
      </c>
      <c r="T11" s="6">
        <v>47</v>
      </c>
      <c r="U11" s="6">
        <v>19</v>
      </c>
      <c r="V11" s="6">
        <v>546</v>
      </c>
      <c r="W11" s="6">
        <v>137</v>
      </c>
      <c r="X11" s="6">
        <v>166</v>
      </c>
      <c r="Y11" s="6">
        <v>34</v>
      </c>
      <c r="Z11" s="6">
        <v>29</v>
      </c>
      <c r="AA11" s="6">
        <v>12</v>
      </c>
      <c r="AB11" s="6">
        <v>1</v>
      </c>
      <c r="AC11" s="6">
        <v>21</v>
      </c>
      <c r="AD11" s="6">
        <v>9</v>
      </c>
      <c r="AE11" s="6">
        <v>42</v>
      </c>
      <c r="AF11" s="6">
        <v>95</v>
      </c>
      <c r="AG11" s="6">
        <v>496</v>
      </c>
      <c r="AH11" s="6">
        <v>253</v>
      </c>
      <c r="AI11" s="6">
        <v>243</v>
      </c>
    </row>
    <row r="12" spans="1:35" x14ac:dyDescent="0.2">
      <c r="A12" s="38"/>
      <c r="B12" s="7">
        <v>0.27</v>
      </c>
      <c r="C12" s="12">
        <v>0.24</v>
      </c>
      <c r="D12" s="12">
        <v>0.3</v>
      </c>
      <c r="E12" s="7">
        <v>0.27</v>
      </c>
      <c r="F12" s="12">
        <v>0.25</v>
      </c>
      <c r="G12" s="12">
        <v>0.28000000000000003</v>
      </c>
      <c r="H12" s="12">
        <v>0.28000000000000003</v>
      </c>
      <c r="I12" s="7">
        <v>0.27</v>
      </c>
      <c r="J12" s="12">
        <v>0.18</v>
      </c>
      <c r="K12" s="12">
        <v>0.25</v>
      </c>
      <c r="L12" s="12">
        <v>0.3</v>
      </c>
      <c r="M12" s="12">
        <v>0.21</v>
      </c>
      <c r="N12" s="12">
        <v>0.27</v>
      </c>
      <c r="O12" s="12">
        <v>0.33</v>
      </c>
      <c r="P12" s="12">
        <v>0.26</v>
      </c>
      <c r="Q12" s="12">
        <v>0.31</v>
      </c>
      <c r="R12" s="12">
        <v>0.23</v>
      </c>
      <c r="S12" s="12">
        <v>0.32</v>
      </c>
      <c r="T12" s="12">
        <v>0.28000000000000003</v>
      </c>
      <c r="U12" s="12">
        <v>0.34</v>
      </c>
      <c r="V12" s="7">
        <v>0.27</v>
      </c>
      <c r="W12" s="12">
        <v>0.25</v>
      </c>
      <c r="X12" s="12">
        <v>0.26</v>
      </c>
      <c r="Y12" s="12">
        <v>0.26</v>
      </c>
      <c r="Z12" s="12">
        <v>0.26</v>
      </c>
      <c r="AA12" s="12">
        <v>0.21</v>
      </c>
      <c r="AB12" s="12">
        <v>0.15</v>
      </c>
      <c r="AC12" s="12">
        <v>0.33</v>
      </c>
      <c r="AD12" s="12">
        <v>0.33</v>
      </c>
      <c r="AE12" s="12">
        <v>0.31</v>
      </c>
      <c r="AF12" s="12">
        <v>0.33</v>
      </c>
      <c r="AG12" s="7">
        <v>0.27</v>
      </c>
      <c r="AH12" s="12">
        <v>0.28000000000000003</v>
      </c>
      <c r="AI12" s="12">
        <v>0.27</v>
      </c>
    </row>
    <row r="13" spans="1:35" x14ac:dyDescent="0.2">
      <c r="A13" s="38" t="s">
        <v>19</v>
      </c>
      <c r="B13" s="6">
        <v>309</v>
      </c>
      <c r="C13" s="6">
        <v>135</v>
      </c>
      <c r="D13" s="6">
        <v>174</v>
      </c>
      <c r="E13" s="6">
        <v>309</v>
      </c>
      <c r="F13" s="6">
        <v>84</v>
      </c>
      <c r="G13" s="6">
        <v>106</v>
      </c>
      <c r="H13" s="6">
        <v>119</v>
      </c>
      <c r="I13" s="6">
        <v>309</v>
      </c>
      <c r="J13" s="6">
        <v>8</v>
      </c>
      <c r="K13" s="6">
        <v>31</v>
      </c>
      <c r="L13" s="6">
        <v>27</v>
      </c>
      <c r="M13" s="6">
        <v>23</v>
      </c>
      <c r="N13" s="6">
        <v>23</v>
      </c>
      <c r="O13" s="6">
        <v>28</v>
      </c>
      <c r="P13" s="6">
        <v>36</v>
      </c>
      <c r="Q13" s="6">
        <v>44</v>
      </c>
      <c r="R13" s="6">
        <v>22</v>
      </c>
      <c r="S13" s="6">
        <v>25</v>
      </c>
      <c r="T13" s="6">
        <v>35</v>
      </c>
      <c r="U13" s="6">
        <v>5</v>
      </c>
      <c r="V13" s="6">
        <v>309</v>
      </c>
      <c r="W13" s="6">
        <v>57</v>
      </c>
      <c r="X13" s="6">
        <v>133</v>
      </c>
      <c r="Y13" s="6">
        <v>31</v>
      </c>
      <c r="Z13" s="6">
        <v>5</v>
      </c>
      <c r="AA13" s="6">
        <v>13</v>
      </c>
      <c r="AB13" s="6">
        <v>2</v>
      </c>
      <c r="AC13" s="6">
        <v>20</v>
      </c>
      <c r="AD13" s="6">
        <v>1</v>
      </c>
      <c r="AE13" s="6">
        <v>14</v>
      </c>
      <c r="AF13" s="6">
        <v>33</v>
      </c>
      <c r="AG13" s="6">
        <v>285</v>
      </c>
      <c r="AH13" s="6">
        <v>194</v>
      </c>
      <c r="AI13" s="6">
        <v>91</v>
      </c>
    </row>
    <row r="14" spans="1:35" x14ac:dyDescent="0.2">
      <c r="A14" s="38"/>
      <c r="B14" s="7">
        <v>0.15</v>
      </c>
      <c r="C14" s="12">
        <v>0.14000000000000001</v>
      </c>
      <c r="D14" s="12">
        <v>0.17</v>
      </c>
      <c r="E14" s="7">
        <v>0.15</v>
      </c>
      <c r="F14" s="12">
        <v>0.15</v>
      </c>
      <c r="G14" s="12">
        <v>0.15</v>
      </c>
      <c r="H14" s="12">
        <v>0.17</v>
      </c>
      <c r="I14" s="7">
        <v>0.15</v>
      </c>
      <c r="J14" s="12">
        <v>0.1</v>
      </c>
      <c r="K14" s="12">
        <v>0.14000000000000001</v>
      </c>
      <c r="L14" s="12">
        <v>0.17</v>
      </c>
      <c r="M14" s="12">
        <v>0.16</v>
      </c>
      <c r="N14" s="12">
        <v>0.13</v>
      </c>
      <c r="O14" s="12">
        <v>0.15</v>
      </c>
      <c r="P14" s="12">
        <v>0.14000000000000001</v>
      </c>
      <c r="Q14" s="12">
        <v>0.16</v>
      </c>
      <c r="R14" s="12">
        <v>0.13</v>
      </c>
      <c r="S14" s="12">
        <v>0.26</v>
      </c>
      <c r="T14" s="12">
        <v>0.21</v>
      </c>
      <c r="U14" s="12">
        <v>0.09</v>
      </c>
      <c r="V14" s="7">
        <v>0.15</v>
      </c>
      <c r="W14" s="12">
        <v>0.1</v>
      </c>
      <c r="X14" s="12">
        <v>0.21</v>
      </c>
      <c r="Y14" s="12">
        <v>0.23</v>
      </c>
      <c r="Z14" s="12">
        <v>0.05</v>
      </c>
      <c r="AA14" s="12">
        <v>0.22</v>
      </c>
      <c r="AB14" s="12">
        <v>0.42</v>
      </c>
      <c r="AC14" s="12">
        <v>0.32</v>
      </c>
      <c r="AD14" s="12">
        <v>0.04</v>
      </c>
      <c r="AE14" s="12">
        <v>0.1</v>
      </c>
      <c r="AF14" s="12">
        <v>0.12</v>
      </c>
      <c r="AG14" s="7">
        <v>0.16</v>
      </c>
      <c r="AH14" s="12">
        <v>0.21</v>
      </c>
      <c r="AI14" s="12">
        <v>0.1</v>
      </c>
    </row>
    <row r="15" spans="1:35" x14ac:dyDescent="0.2">
      <c r="A15" s="38" t="s">
        <v>20</v>
      </c>
      <c r="B15" s="6">
        <v>180</v>
      </c>
      <c r="C15" s="6">
        <v>101</v>
      </c>
      <c r="D15" s="6">
        <v>79</v>
      </c>
      <c r="E15" s="6">
        <v>180</v>
      </c>
      <c r="F15" s="6">
        <v>54</v>
      </c>
      <c r="G15" s="6">
        <v>66</v>
      </c>
      <c r="H15" s="6">
        <v>60</v>
      </c>
      <c r="I15" s="6">
        <v>180</v>
      </c>
      <c r="J15" s="6">
        <v>6</v>
      </c>
      <c r="K15" s="6">
        <v>18</v>
      </c>
      <c r="L15" s="6">
        <v>18</v>
      </c>
      <c r="M15" s="6">
        <v>10</v>
      </c>
      <c r="N15" s="6">
        <v>13</v>
      </c>
      <c r="O15" s="6">
        <v>14</v>
      </c>
      <c r="P15" s="6">
        <v>35</v>
      </c>
      <c r="Q15" s="6">
        <v>13</v>
      </c>
      <c r="R15" s="6">
        <v>24</v>
      </c>
      <c r="S15" s="6">
        <v>6</v>
      </c>
      <c r="T15" s="6">
        <v>18</v>
      </c>
      <c r="U15" s="6">
        <v>4</v>
      </c>
      <c r="V15" s="6">
        <v>180</v>
      </c>
      <c r="W15" s="6">
        <v>27</v>
      </c>
      <c r="X15" s="6">
        <v>98</v>
      </c>
      <c r="Y15" s="6">
        <v>12</v>
      </c>
      <c r="Z15" s="6">
        <v>1</v>
      </c>
      <c r="AA15" s="6">
        <v>7</v>
      </c>
      <c r="AB15" s="6">
        <v>0</v>
      </c>
      <c r="AC15" s="6">
        <v>8</v>
      </c>
      <c r="AD15" s="6">
        <v>1</v>
      </c>
      <c r="AE15" s="6">
        <v>7</v>
      </c>
      <c r="AF15" s="6">
        <v>19</v>
      </c>
      <c r="AG15" s="6">
        <v>166</v>
      </c>
      <c r="AH15" s="6">
        <v>103</v>
      </c>
      <c r="AI15" s="6">
        <v>64</v>
      </c>
    </row>
    <row r="16" spans="1:35" x14ac:dyDescent="0.2">
      <c r="A16" s="38"/>
      <c r="B16" s="7">
        <v>0.09</v>
      </c>
      <c r="C16" s="12">
        <v>0.1</v>
      </c>
      <c r="D16" s="12">
        <v>0.08</v>
      </c>
      <c r="E16" s="7">
        <v>0.09</v>
      </c>
      <c r="F16" s="12">
        <v>0.1</v>
      </c>
      <c r="G16" s="12">
        <v>0.09</v>
      </c>
      <c r="H16" s="12">
        <v>0.08</v>
      </c>
      <c r="I16" s="7">
        <v>0.09</v>
      </c>
      <c r="J16" s="12">
        <v>0.08</v>
      </c>
      <c r="K16" s="12">
        <v>0.08</v>
      </c>
      <c r="L16" s="12">
        <v>0.11</v>
      </c>
      <c r="M16" s="12">
        <v>7.0000000000000007E-2</v>
      </c>
      <c r="N16" s="12">
        <v>0.08</v>
      </c>
      <c r="O16" s="12">
        <v>7.0000000000000007E-2</v>
      </c>
      <c r="P16" s="12">
        <v>0.13</v>
      </c>
      <c r="Q16" s="12">
        <v>0.05</v>
      </c>
      <c r="R16" s="12">
        <v>0.14000000000000001</v>
      </c>
      <c r="S16" s="12">
        <v>0.06</v>
      </c>
      <c r="T16" s="12">
        <v>0.1</v>
      </c>
      <c r="U16" s="12">
        <v>7.0000000000000007E-2</v>
      </c>
      <c r="V16" s="7">
        <v>0.09</v>
      </c>
      <c r="W16" s="12">
        <v>0.05</v>
      </c>
      <c r="X16" s="12">
        <v>0.16</v>
      </c>
      <c r="Y16" s="12">
        <v>0.09</v>
      </c>
      <c r="Z16" s="12">
        <v>0.01</v>
      </c>
      <c r="AA16" s="12">
        <v>0.12</v>
      </c>
      <c r="AB16" s="12">
        <v>0</v>
      </c>
      <c r="AC16" s="12">
        <v>0.13</v>
      </c>
      <c r="AD16" s="12">
        <v>0.03</v>
      </c>
      <c r="AE16" s="12">
        <v>0.05</v>
      </c>
      <c r="AF16" s="12">
        <v>7.0000000000000007E-2</v>
      </c>
      <c r="AG16" s="7">
        <v>0.09</v>
      </c>
      <c r="AH16" s="12">
        <v>0.11</v>
      </c>
      <c r="AI16" s="12">
        <v>7.0000000000000007E-2</v>
      </c>
    </row>
    <row r="17" spans="1:35" x14ac:dyDescent="0.2">
      <c r="A17" s="38" t="s">
        <v>21</v>
      </c>
      <c r="B17" s="6">
        <v>101</v>
      </c>
      <c r="C17" s="6">
        <v>41</v>
      </c>
      <c r="D17" s="6">
        <v>60</v>
      </c>
      <c r="E17" s="6">
        <v>101</v>
      </c>
      <c r="F17" s="6">
        <v>39</v>
      </c>
      <c r="G17" s="6">
        <v>36</v>
      </c>
      <c r="H17" s="6">
        <v>25</v>
      </c>
      <c r="I17" s="6">
        <v>101</v>
      </c>
      <c r="J17" s="6">
        <v>7</v>
      </c>
      <c r="K17" s="6">
        <v>15</v>
      </c>
      <c r="L17" s="6">
        <v>8</v>
      </c>
      <c r="M17" s="6">
        <v>15</v>
      </c>
      <c r="N17" s="6">
        <v>10</v>
      </c>
      <c r="O17" s="6">
        <v>3</v>
      </c>
      <c r="P17" s="6">
        <v>6</v>
      </c>
      <c r="Q17" s="6">
        <v>17</v>
      </c>
      <c r="R17" s="6">
        <v>4</v>
      </c>
      <c r="S17" s="6">
        <v>6</v>
      </c>
      <c r="T17" s="6">
        <v>7</v>
      </c>
      <c r="U17" s="6">
        <v>2</v>
      </c>
      <c r="V17" s="6">
        <v>101</v>
      </c>
      <c r="W17" s="6">
        <v>20</v>
      </c>
      <c r="X17" s="6">
        <v>29</v>
      </c>
      <c r="Y17" s="6">
        <v>1</v>
      </c>
      <c r="Z17" s="6">
        <v>4</v>
      </c>
      <c r="AA17" s="6">
        <v>2</v>
      </c>
      <c r="AB17" s="6">
        <v>0</v>
      </c>
      <c r="AC17" s="6">
        <v>2</v>
      </c>
      <c r="AD17" s="6">
        <v>0</v>
      </c>
      <c r="AE17" s="6">
        <v>16</v>
      </c>
      <c r="AF17" s="6">
        <v>28</v>
      </c>
      <c r="AG17" s="6">
        <v>78</v>
      </c>
      <c r="AH17" s="6">
        <v>36</v>
      </c>
      <c r="AI17" s="6">
        <v>42</v>
      </c>
    </row>
    <row r="18" spans="1:35" x14ac:dyDescent="0.2">
      <c r="A18" s="38"/>
      <c r="B18" s="7">
        <v>0.05</v>
      </c>
      <c r="C18" s="12">
        <v>0.04</v>
      </c>
      <c r="D18" s="12">
        <v>0.06</v>
      </c>
      <c r="E18" s="7">
        <v>0.05</v>
      </c>
      <c r="F18" s="12">
        <v>7.0000000000000007E-2</v>
      </c>
      <c r="G18" s="12">
        <v>0.05</v>
      </c>
      <c r="H18" s="12">
        <v>0.04</v>
      </c>
      <c r="I18" s="7">
        <v>0.05</v>
      </c>
      <c r="J18" s="12">
        <v>0.08</v>
      </c>
      <c r="K18" s="12">
        <v>7.0000000000000007E-2</v>
      </c>
      <c r="L18" s="12">
        <v>0.05</v>
      </c>
      <c r="M18" s="12">
        <v>0.1</v>
      </c>
      <c r="N18" s="12">
        <v>0.06</v>
      </c>
      <c r="O18" s="12">
        <v>0.02</v>
      </c>
      <c r="P18" s="12">
        <v>0.02</v>
      </c>
      <c r="Q18" s="12">
        <v>0.06</v>
      </c>
      <c r="R18" s="12">
        <v>0.02</v>
      </c>
      <c r="S18" s="12">
        <v>0.06</v>
      </c>
      <c r="T18" s="12">
        <v>0.04</v>
      </c>
      <c r="U18" s="12">
        <v>0.04</v>
      </c>
      <c r="V18" s="7">
        <v>0.05</v>
      </c>
      <c r="W18" s="12">
        <v>0.03</v>
      </c>
      <c r="X18" s="12">
        <v>0.05</v>
      </c>
      <c r="Y18" s="12">
        <v>0.01</v>
      </c>
      <c r="Z18" s="12">
        <v>0.03</v>
      </c>
      <c r="AA18" s="12">
        <v>0.03</v>
      </c>
      <c r="AB18" s="12">
        <v>0</v>
      </c>
      <c r="AC18" s="12">
        <v>0.03</v>
      </c>
      <c r="AD18" s="12">
        <v>0</v>
      </c>
      <c r="AE18" s="12">
        <v>0.11</v>
      </c>
      <c r="AF18" s="12">
        <v>0.1</v>
      </c>
      <c r="AG18" s="7">
        <v>0.04</v>
      </c>
      <c r="AH18" s="12">
        <v>0.04</v>
      </c>
      <c r="AI18" s="12">
        <v>0.05</v>
      </c>
    </row>
    <row r="20" spans="1:35" x14ac:dyDescent="0.2">
      <c r="A20" s="8" t="s">
        <v>22</v>
      </c>
      <c r="B20" s="9">
        <f t="shared" ref="B20:N20" si="0">IFERROR(SUM(B7,B9)/B5,0)</f>
        <v>0.43313373253493015</v>
      </c>
      <c r="C20" s="9">
        <f t="shared" si="0"/>
        <v>0.4785276073619632</v>
      </c>
      <c r="D20" s="9">
        <f t="shared" si="0"/>
        <v>0.38986354775828458</v>
      </c>
      <c r="E20" s="9">
        <f t="shared" si="0"/>
        <v>0.43313373253493015</v>
      </c>
      <c r="F20" s="9">
        <f t="shared" si="0"/>
        <v>0.43782837127845886</v>
      </c>
      <c r="G20" s="9">
        <f t="shared" si="0"/>
        <v>0.42937062937062936</v>
      </c>
      <c r="H20" s="9">
        <f t="shared" si="0"/>
        <v>0.43454038997214484</v>
      </c>
      <c r="I20" s="9">
        <f t="shared" si="0"/>
        <v>0.43313373253493015</v>
      </c>
      <c r="J20" s="9">
        <f t="shared" si="0"/>
        <v>0.57317073170731703</v>
      </c>
      <c r="K20" s="9">
        <f t="shared" si="0"/>
        <v>0.45</v>
      </c>
      <c r="L20" s="9">
        <f t="shared" si="0"/>
        <v>0.37575757575757573</v>
      </c>
      <c r="M20" s="9">
        <f t="shared" si="0"/>
        <v>0.45517241379310347</v>
      </c>
      <c r="N20" s="9">
        <f t="shared" si="0"/>
        <v>0.46857142857142858</v>
      </c>
      <c r="O20" s="9">
        <f t="shared" ref="O20:AI20" si="1">IFERROR(SUM(O7,O9)/O5,0)</f>
        <v>0.43010752688172044</v>
      </c>
      <c r="P20" s="9">
        <f t="shared" si="1"/>
        <v>0.45247148288973382</v>
      </c>
      <c r="Q20" s="9">
        <f t="shared" si="1"/>
        <v>0.42545454545454547</v>
      </c>
      <c r="R20" s="9">
        <f t="shared" si="1"/>
        <v>0.47953216374269003</v>
      </c>
      <c r="S20" s="9">
        <f t="shared" si="1"/>
        <v>0.29166666666666669</v>
      </c>
      <c r="T20" s="9">
        <f t="shared" si="1"/>
        <v>0.36686390532544377</v>
      </c>
      <c r="U20" s="9">
        <f t="shared" si="1"/>
        <v>0.47272727272727272</v>
      </c>
      <c r="V20" s="9">
        <f t="shared" si="1"/>
        <v>0.43313373253493015</v>
      </c>
      <c r="W20" s="9">
        <f t="shared" si="1"/>
        <v>0.56887298747763859</v>
      </c>
      <c r="X20" s="9">
        <f t="shared" si="1"/>
        <v>0.32006369426751591</v>
      </c>
      <c r="Y20" s="9">
        <f t="shared" si="1"/>
        <v>0.40909090909090912</v>
      </c>
      <c r="Z20" s="9">
        <f t="shared" si="1"/>
        <v>0.6517857142857143</v>
      </c>
      <c r="AA20" s="9">
        <f t="shared" si="1"/>
        <v>0.39655172413793105</v>
      </c>
      <c r="AB20" s="9">
        <f t="shared" si="1"/>
        <v>0.5</v>
      </c>
      <c r="AC20" s="9">
        <f t="shared" si="1"/>
        <v>0.19047619047619047</v>
      </c>
      <c r="AD20" s="9">
        <f t="shared" si="1"/>
        <v>0.62962962962962965</v>
      </c>
      <c r="AE20" s="9">
        <f t="shared" si="1"/>
        <v>0.43478260869565216</v>
      </c>
      <c r="AF20" s="9">
        <f t="shared" si="1"/>
        <v>0.38515901060070673</v>
      </c>
      <c r="AG20" s="9">
        <f t="shared" si="1"/>
        <v>0.43300110741971209</v>
      </c>
      <c r="AH20" s="9">
        <f t="shared" si="1"/>
        <v>0.35391400220507169</v>
      </c>
      <c r="AI20" s="9">
        <f t="shared" si="1"/>
        <v>0.51167964404894328</v>
      </c>
    </row>
    <row r="22" spans="1:35" x14ac:dyDescent="0.2">
      <c r="A22" s="8" t="s">
        <v>23</v>
      </c>
      <c r="B22" s="9">
        <f t="shared" ref="B22:N22" si="2">IFERROR(SUM(B13,B15)/B5,0)</f>
        <v>0.2440119760479042</v>
      </c>
      <c r="C22" s="9">
        <f t="shared" si="2"/>
        <v>0.24130879345603273</v>
      </c>
      <c r="D22" s="9">
        <f t="shared" si="2"/>
        <v>0.246588693957115</v>
      </c>
      <c r="E22" s="9">
        <f t="shared" si="2"/>
        <v>0.2440119760479042</v>
      </c>
      <c r="F22" s="9">
        <f t="shared" si="2"/>
        <v>0.24168126094570927</v>
      </c>
      <c r="G22" s="9">
        <f t="shared" si="2"/>
        <v>0.24055944055944056</v>
      </c>
      <c r="H22" s="9">
        <f t="shared" si="2"/>
        <v>0.24930362116991645</v>
      </c>
      <c r="I22" s="9">
        <f t="shared" si="2"/>
        <v>0.2440119760479042</v>
      </c>
      <c r="J22" s="9">
        <f t="shared" si="2"/>
        <v>0.17073170731707318</v>
      </c>
      <c r="K22" s="9">
        <f t="shared" si="2"/>
        <v>0.22272727272727272</v>
      </c>
      <c r="L22" s="9">
        <f t="shared" si="2"/>
        <v>0.27272727272727271</v>
      </c>
      <c r="M22" s="9">
        <f t="shared" si="2"/>
        <v>0.22758620689655173</v>
      </c>
      <c r="N22" s="9">
        <f t="shared" si="2"/>
        <v>0.20571428571428571</v>
      </c>
      <c r="O22" s="9">
        <f t="shared" ref="O22:AI22" si="3">IFERROR(SUM(O13,O15)/O5,0)</f>
        <v>0.22580645161290322</v>
      </c>
      <c r="P22" s="9">
        <f t="shared" si="3"/>
        <v>0.26996197718631176</v>
      </c>
      <c r="Q22" s="9">
        <f t="shared" si="3"/>
        <v>0.20727272727272728</v>
      </c>
      <c r="R22" s="9">
        <f t="shared" si="3"/>
        <v>0.26900584795321636</v>
      </c>
      <c r="S22" s="9">
        <f t="shared" si="3"/>
        <v>0.32291666666666669</v>
      </c>
      <c r="T22" s="9">
        <f t="shared" si="3"/>
        <v>0.31360946745562129</v>
      </c>
      <c r="U22" s="9">
        <f t="shared" si="3"/>
        <v>0.16363636363636364</v>
      </c>
      <c r="V22" s="9">
        <f t="shared" si="3"/>
        <v>0.2440119760479042</v>
      </c>
      <c r="W22" s="9">
        <f t="shared" si="3"/>
        <v>0.15026833631484796</v>
      </c>
      <c r="X22" s="9">
        <f t="shared" si="3"/>
        <v>0.36783439490445857</v>
      </c>
      <c r="Y22" s="9">
        <f t="shared" si="3"/>
        <v>0.32575757575757575</v>
      </c>
      <c r="Z22" s="9">
        <f t="shared" si="3"/>
        <v>5.3571428571428568E-2</v>
      </c>
      <c r="AA22" s="9">
        <f t="shared" si="3"/>
        <v>0.34482758620689657</v>
      </c>
      <c r="AB22" s="9">
        <f t="shared" si="3"/>
        <v>0.5</v>
      </c>
      <c r="AC22" s="9">
        <f t="shared" si="3"/>
        <v>0.44444444444444442</v>
      </c>
      <c r="AD22" s="9">
        <f t="shared" si="3"/>
        <v>7.407407407407407E-2</v>
      </c>
      <c r="AE22" s="9">
        <f t="shared" si="3"/>
        <v>0.15217391304347827</v>
      </c>
      <c r="AF22" s="9">
        <f t="shared" si="3"/>
        <v>0.18374558303886926</v>
      </c>
      <c r="AG22" s="9">
        <f t="shared" si="3"/>
        <v>0.24972314507198229</v>
      </c>
      <c r="AH22" s="9">
        <f t="shared" si="3"/>
        <v>0.32745314222712241</v>
      </c>
      <c r="AI22" s="9">
        <f t="shared" si="3"/>
        <v>0.17241379310344829</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202</v>
      </c>
      <c r="C7" s="6">
        <v>109</v>
      </c>
      <c r="D7" s="6">
        <v>93</v>
      </c>
      <c r="E7" s="6">
        <v>202</v>
      </c>
      <c r="F7" s="6">
        <v>65</v>
      </c>
      <c r="G7" s="6">
        <v>75</v>
      </c>
      <c r="H7" s="6">
        <v>62</v>
      </c>
      <c r="I7" s="6">
        <v>202</v>
      </c>
      <c r="J7" s="6">
        <v>3</v>
      </c>
      <c r="K7" s="6">
        <v>23</v>
      </c>
      <c r="L7" s="6">
        <v>17</v>
      </c>
      <c r="M7" s="6">
        <v>9</v>
      </c>
      <c r="N7" s="6">
        <v>19</v>
      </c>
      <c r="O7" s="6">
        <v>15</v>
      </c>
      <c r="P7" s="6">
        <v>40</v>
      </c>
      <c r="Q7" s="6">
        <v>23</v>
      </c>
      <c r="R7" s="6">
        <v>19</v>
      </c>
      <c r="S7" s="6">
        <v>8</v>
      </c>
      <c r="T7" s="6">
        <v>20</v>
      </c>
      <c r="U7" s="6">
        <v>5</v>
      </c>
      <c r="V7" s="6">
        <v>202</v>
      </c>
      <c r="W7" s="6">
        <v>48</v>
      </c>
      <c r="X7" s="6">
        <v>82</v>
      </c>
      <c r="Y7" s="6">
        <v>24</v>
      </c>
      <c r="Z7" s="6">
        <v>10</v>
      </c>
      <c r="AA7" s="6">
        <v>10</v>
      </c>
      <c r="AB7" s="6">
        <v>1</v>
      </c>
      <c r="AC7" s="6">
        <v>7</v>
      </c>
      <c r="AD7" s="6">
        <v>3</v>
      </c>
      <c r="AE7" s="6">
        <v>7</v>
      </c>
      <c r="AF7" s="6">
        <v>11</v>
      </c>
      <c r="AG7" s="6">
        <v>190</v>
      </c>
      <c r="AH7" s="6">
        <v>146</v>
      </c>
      <c r="AI7" s="6">
        <v>43</v>
      </c>
    </row>
    <row r="8" spans="1:35" x14ac:dyDescent="0.2">
      <c r="A8" s="38"/>
      <c r="B8" s="7">
        <v>0.1</v>
      </c>
      <c r="C8" s="12">
        <v>0.11</v>
      </c>
      <c r="D8" s="12">
        <v>0.09</v>
      </c>
      <c r="E8" s="7">
        <v>0.1</v>
      </c>
      <c r="F8" s="12">
        <v>0.11</v>
      </c>
      <c r="G8" s="12">
        <v>0.11</v>
      </c>
      <c r="H8" s="12">
        <v>0.09</v>
      </c>
      <c r="I8" s="7">
        <v>0.1</v>
      </c>
      <c r="J8" s="12">
        <v>0.03</v>
      </c>
      <c r="K8" s="12">
        <v>0.11</v>
      </c>
      <c r="L8" s="12">
        <v>0.1</v>
      </c>
      <c r="M8" s="12">
        <v>0.06</v>
      </c>
      <c r="N8" s="12">
        <v>0.11</v>
      </c>
      <c r="O8" s="12">
        <v>0.08</v>
      </c>
      <c r="P8" s="12">
        <v>0.15</v>
      </c>
      <c r="Q8" s="12">
        <v>0.09</v>
      </c>
      <c r="R8" s="12">
        <v>0.11</v>
      </c>
      <c r="S8" s="12">
        <v>0.08</v>
      </c>
      <c r="T8" s="12">
        <v>0.12</v>
      </c>
      <c r="U8" s="12">
        <v>0.1</v>
      </c>
      <c r="V8" s="7">
        <v>0.1</v>
      </c>
      <c r="W8" s="12">
        <v>0.09</v>
      </c>
      <c r="X8" s="12">
        <v>0.13</v>
      </c>
      <c r="Y8" s="12">
        <v>0.18</v>
      </c>
      <c r="Z8" s="12">
        <v>0.09</v>
      </c>
      <c r="AA8" s="12">
        <v>0.17</v>
      </c>
      <c r="AB8" s="12">
        <v>0.15</v>
      </c>
      <c r="AC8" s="12">
        <v>0.11</v>
      </c>
      <c r="AD8" s="12">
        <v>0.11</v>
      </c>
      <c r="AE8" s="12">
        <v>0.05</v>
      </c>
      <c r="AF8" s="12">
        <v>0.04</v>
      </c>
      <c r="AG8" s="7">
        <v>0.11</v>
      </c>
      <c r="AH8" s="12">
        <v>0.16</v>
      </c>
      <c r="AI8" s="12">
        <v>0.05</v>
      </c>
    </row>
    <row r="9" spans="1:35" x14ac:dyDescent="0.2">
      <c r="A9" s="38" t="s">
        <v>17</v>
      </c>
      <c r="B9" s="6">
        <v>688</v>
      </c>
      <c r="C9" s="6">
        <v>344</v>
      </c>
      <c r="D9" s="6">
        <v>344</v>
      </c>
      <c r="E9" s="6">
        <v>688</v>
      </c>
      <c r="F9" s="6">
        <v>231</v>
      </c>
      <c r="G9" s="6">
        <v>209</v>
      </c>
      <c r="H9" s="6">
        <v>248</v>
      </c>
      <c r="I9" s="6">
        <v>688</v>
      </c>
      <c r="J9" s="6">
        <v>36</v>
      </c>
      <c r="K9" s="6">
        <v>69</v>
      </c>
      <c r="L9" s="6">
        <v>54</v>
      </c>
      <c r="M9" s="6">
        <v>45</v>
      </c>
      <c r="N9" s="6">
        <v>37</v>
      </c>
      <c r="O9" s="6">
        <v>77</v>
      </c>
      <c r="P9" s="6">
        <v>93</v>
      </c>
      <c r="Q9" s="6">
        <v>94</v>
      </c>
      <c r="R9" s="6">
        <v>69</v>
      </c>
      <c r="S9" s="6">
        <v>30</v>
      </c>
      <c r="T9" s="6">
        <v>64</v>
      </c>
      <c r="U9" s="6">
        <v>18</v>
      </c>
      <c r="V9" s="6">
        <v>688</v>
      </c>
      <c r="W9" s="6">
        <v>199</v>
      </c>
      <c r="X9" s="6">
        <v>223</v>
      </c>
      <c r="Y9" s="6">
        <v>66</v>
      </c>
      <c r="Z9" s="6">
        <v>20</v>
      </c>
      <c r="AA9" s="6">
        <v>21</v>
      </c>
      <c r="AB9" s="6">
        <v>1</v>
      </c>
      <c r="AC9" s="6">
        <v>30</v>
      </c>
      <c r="AD9" s="6">
        <v>7</v>
      </c>
      <c r="AE9" s="6">
        <v>46</v>
      </c>
      <c r="AF9" s="6">
        <v>77</v>
      </c>
      <c r="AG9" s="6">
        <v>620</v>
      </c>
      <c r="AH9" s="6">
        <v>369</v>
      </c>
      <c r="AI9" s="6">
        <v>251</v>
      </c>
    </row>
    <row r="10" spans="1:35" x14ac:dyDescent="0.2">
      <c r="A10" s="38"/>
      <c r="B10" s="7">
        <v>0.34</v>
      </c>
      <c r="C10" s="12">
        <v>0.35</v>
      </c>
      <c r="D10" s="12">
        <v>0.34</v>
      </c>
      <c r="E10" s="7">
        <v>0.34</v>
      </c>
      <c r="F10" s="12">
        <v>0.4</v>
      </c>
      <c r="G10" s="12">
        <v>0.28999999999999998</v>
      </c>
      <c r="H10" s="12">
        <v>0.35</v>
      </c>
      <c r="I10" s="7">
        <v>0.34</v>
      </c>
      <c r="J10" s="12">
        <v>0.44</v>
      </c>
      <c r="K10" s="12">
        <v>0.31</v>
      </c>
      <c r="L10" s="12">
        <v>0.33</v>
      </c>
      <c r="M10" s="12">
        <v>0.31</v>
      </c>
      <c r="N10" s="12">
        <v>0.21</v>
      </c>
      <c r="O10" s="12">
        <v>0.42</v>
      </c>
      <c r="P10" s="12">
        <v>0.35</v>
      </c>
      <c r="Q10" s="12">
        <v>0.34</v>
      </c>
      <c r="R10" s="12">
        <v>0.4</v>
      </c>
      <c r="S10" s="12">
        <v>0.31</v>
      </c>
      <c r="T10" s="12">
        <v>0.38</v>
      </c>
      <c r="U10" s="12">
        <v>0.33</v>
      </c>
      <c r="V10" s="7">
        <v>0.34</v>
      </c>
      <c r="W10" s="12">
        <v>0.36</v>
      </c>
      <c r="X10" s="12">
        <v>0.36</v>
      </c>
      <c r="Y10" s="12">
        <v>0.5</v>
      </c>
      <c r="Z10" s="12">
        <v>0.18</v>
      </c>
      <c r="AA10" s="12">
        <v>0.36</v>
      </c>
      <c r="AB10" s="12">
        <v>0.22</v>
      </c>
      <c r="AC10" s="12">
        <v>0.48</v>
      </c>
      <c r="AD10" s="12">
        <v>0.25</v>
      </c>
      <c r="AE10" s="12">
        <v>0.33</v>
      </c>
      <c r="AF10" s="12">
        <v>0.27</v>
      </c>
      <c r="AG10" s="7">
        <v>0.34</v>
      </c>
      <c r="AH10" s="12">
        <v>0.41</v>
      </c>
      <c r="AI10" s="12">
        <v>0.28000000000000003</v>
      </c>
    </row>
    <row r="11" spans="1:35" x14ac:dyDescent="0.2">
      <c r="A11" s="38" t="s">
        <v>18</v>
      </c>
      <c r="B11" s="6">
        <v>635</v>
      </c>
      <c r="C11" s="6">
        <v>298</v>
      </c>
      <c r="D11" s="6">
        <v>337</v>
      </c>
      <c r="E11" s="6">
        <v>635</v>
      </c>
      <c r="F11" s="6">
        <v>162</v>
      </c>
      <c r="G11" s="6">
        <v>260</v>
      </c>
      <c r="H11" s="6">
        <v>213</v>
      </c>
      <c r="I11" s="6">
        <v>635</v>
      </c>
      <c r="J11" s="6">
        <v>23</v>
      </c>
      <c r="K11" s="6">
        <v>69</v>
      </c>
      <c r="L11" s="6">
        <v>56</v>
      </c>
      <c r="M11" s="6">
        <v>43</v>
      </c>
      <c r="N11" s="6">
        <v>65</v>
      </c>
      <c r="O11" s="6">
        <v>64</v>
      </c>
      <c r="P11" s="6">
        <v>77</v>
      </c>
      <c r="Q11" s="6">
        <v>86</v>
      </c>
      <c r="R11" s="6">
        <v>54</v>
      </c>
      <c r="S11" s="6">
        <v>32</v>
      </c>
      <c r="T11" s="6">
        <v>50</v>
      </c>
      <c r="U11" s="6">
        <v>17</v>
      </c>
      <c r="V11" s="6">
        <v>635</v>
      </c>
      <c r="W11" s="6">
        <v>172</v>
      </c>
      <c r="X11" s="6">
        <v>187</v>
      </c>
      <c r="Y11" s="6">
        <v>37</v>
      </c>
      <c r="Z11" s="6">
        <v>40</v>
      </c>
      <c r="AA11" s="6">
        <v>15</v>
      </c>
      <c r="AB11" s="6">
        <v>0</v>
      </c>
      <c r="AC11" s="6">
        <v>16</v>
      </c>
      <c r="AD11" s="6">
        <v>12</v>
      </c>
      <c r="AE11" s="6">
        <v>54</v>
      </c>
      <c r="AF11" s="6">
        <v>103</v>
      </c>
      <c r="AG11" s="6">
        <v>558</v>
      </c>
      <c r="AH11" s="6">
        <v>254</v>
      </c>
      <c r="AI11" s="6">
        <v>304</v>
      </c>
    </row>
    <row r="12" spans="1:35" x14ac:dyDescent="0.2">
      <c r="A12" s="38"/>
      <c r="B12" s="7">
        <v>0.32</v>
      </c>
      <c r="C12" s="12">
        <v>0.3</v>
      </c>
      <c r="D12" s="12">
        <v>0.33</v>
      </c>
      <c r="E12" s="7">
        <v>0.32</v>
      </c>
      <c r="F12" s="12">
        <v>0.28000000000000003</v>
      </c>
      <c r="G12" s="12">
        <v>0.36</v>
      </c>
      <c r="H12" s="12">
        <v>0.3</v>
      </c>
      <c r="I12" s="7">
        <v>0.32</v>
      </c>
      <c r="J12" s="12">
        <v>0.28999999999999998</v>
      </c>
      <c r="K12" s="12">
        <v>0.31</v>
      </c>
      <c r="L12" s="12">
        <v>0.34</v>
      </c>
      <c r="M12" s="12">
        <v>0.28999999999999998</v>
      </c>
      <c r="N12" s="12">
        <v>0.37</v>
      </c>
      <c r="O12" s="12">
        <v>0.34</v>
      </c>
      <c r="P12" s="12">
        <v>0.28999999999999998</v>
      </c>
      <c r="Q12" s="12">
        <v>0.31</v>
      </c>
      <c r="R12" s="12">
        <v>0.31</v>
      </c>
      <c r="S12" s="12">
        <v>0.33</v>
      </c>
      <c r="T12" s="12">
        <v>0.3</v>
      </c>
      <c r="U12" s="12">
        <v>0.31</v>
      </c>
      <c r="V12" s="7">
        <v>0.32</v>
      </c>
      <c r="W12" s="12">
        <v>0.31</v>
      </c>
      <c r="X12" s="12">
        <v>0.3</v>
      </c>
      <c r="Y12" s="12">
        <v>0.28000000000000003</v>
      </c>
      <c r="Z12" s="12">
        <v>0.36</v>
      </c>
      <c r="AA12" s="12">
        <v>0.26</v>
      </c>
      <c r="AB12" s="12">
        <v>0</v>
      </c>
      <c r="AC12" s="12">
        <v>0.25</v>
      </c>
      <c r="AD12" s="12">
        <v>0.44</v>
      </c>
      <c r="AE12" s="12">
        <v>0.39</v>
      </c>
      <c r="AF12" s="12">
        <v>0.36</v>
      </c>
      <c r="AG12" s="7">
        <v>0.31</v>
      </c>
      <c r="AH12" s="12">
        <v>0.28000000000000003</v>
      </c>
      <c r="AI12" s="12">
        <v>0.34</v>
      </c>
    </row>
    <row r="13" spans="1:35" x14ac:dyDescent="0.2">
      <c r="A13" s="38" t="s">
        <v>19</v>
      </c>
      <c r="B13" s="6">
        <v>240</v>
      </c>
      <c r="C13" s="6">
        <v>121</v>
      </c>
      <c r="D13" s="6">
        <v>119</v>
      </c>
      <c r="E13" s="6">
        <v>240</v>
      </c>
      <c r="F13" s="6">
        <v>35</v>
      </c>
      <c r="G13" s="6">
        <v>95</v>
      </c>
      <c r="H13" s="6">
        <v>111</v>
      </c>
      <c r="I13" s="6">
        <v>240</v>
      </c>
      <c r="J13" s="6">
        <v>4</v>
      </c>
      <c r="K13" s="6">
        <v>26</v>
      </c>
      <c r="L13" s="6">
        <v>19</v>
      </c>
      <c r="M13" s="6">
        <v>23</v>
      </c>
      <c r="N13" s="6">
        <v>28</v>
      </c>
      <c r="O13" s="6">
        <v>20</v>
      </c>
      <c r="P13" s="6">
        <v>25</v>
      </c>
      <c r="Q13" s="6">
        <v>36</v>
      </c>
      <c r="R13" s="6">
        <v>16</v>
      </c>
      <c r="S13" s="6">
        <v>15</v>
      </c>
      <c r="T13" s="6">
        <v>19</v>
      </c>
      <c r="U13" s="6">
        <v>8</v>
      </c>
      <c r="V13" s="6">
        <v>240</v>
      </c>
      <c r="W13" s="6">
        <v>87</v>
      </c>
      <c r="X13" s="6">
        <v>65</v>
      </c>
      <c r="Y13" s="6">
        <v>4</v>
      </c>
      <c r="Z13" s="6">
        <v>23</v>
      </c>
      <c r="AA13" s="6">
        <v>6</v>
      </c>
      <c r="AB13" s="6">
        <v>2</v>
      </c>
      <c r="AC13" s="6">
        <v>6</v>
      </c>
      <c r="AD13" s="6">
        <v>1</v>
      </c>
      <c r="AE13" s="6">
        <v>5</v>
      </c>
      <c r="AF13" s="6">
        <v>40</v>
      </c>
      <c r="AG13" s="6">
        <v>230</v>
      </c>
      <c r="AH13" s="6">
        <v>72</v>
      </c>
      <c r="AI13" s="6">
        <v>159</v>
      </c>
    </row>
    <row r="14" spans="1:35" x14ac:dyDescent="0.2">
      <c r="A14" s="38"/>
      <c r="B14" s="7">
        <v>0.12</v>
      </c>
      <c r="C14" s="12">
        <v>0.12</v>
      </c>
      <c r="D14" s="12">
        <v>0.12</v>
      </c>
      <c r="E14" s="7">
        <v>0.12</v>
      </c>
      <c r="F14" s="12">
        <v>0.06</v>
      </c>
      <c r="G14" s="12">
        <v>0.13</v>
      </c>
      <c r="H14" s="12">
        <v>0.15</v>
      </c>
      <c r="I14" s="7">
        <v>0.12</v>
      </c>
      <c r="J14" s="12">
        <v>0.05</v>
      </c>
      <c r="K14" s="12">
        <v>0.12</v>
      </c>
      <c r="L14" s="12">
        <v>0.11</v>
      </c>
      <c r="M14" s="12">
        <v>0.16</v>
      </c>
      <c r="N14" s="12">
        <v>0.16</v>
      </c>
      <c r="O14" s="12">
        <v>0.11</v>
      </c>
      <c r="P14" s="12">
        <v>0.09</v>
      </c>
      <c r="Q14" s="12">
        <v>0.13</v>
      </c>
      <c r="R14" s="12">
        <v>0.09</v>
      </c>
      <c r="S14" s="12">
        <v>0.16</v>
      </c>
      <c r="T14" s="12">
        <v>0.11</v>
      </c>
      <c r="U14" s="12">
        <v>0.14000000000000001</v>
      </c>
      <c r="V14" s="7">
        <v>0.12</v>
      </c>
      <c r="W14" s="12">
        <v>0.15</v>
      </c>
      <c r="X14" s="12">
        <v>0.1</v>
      </c>
      <c r="Y14" s="12">
        <v>0.03</v>
      </c>
      <c r="Z14" s="12">
        <v>0.21</v>
      </c>
      <c r="AA14" s="12">
        <v>0.1</v>
      </c>
      <c r="AB14" s="12">
        <v>0.63</v>
      </c>
      <c r="AC14" s="12">
        <v>0.09</v>
      </c>
      <c r="AD14" s="12">
        <v>0.04</v>
      </c>
      <c r="AE14" s="12">
        <v>0.04</v>
      </c>
      <c r="AF14" s="12">
        <v>0.14000000000000001</v>
      </c>
      <c r="AG14" s="7">
        <v>0.13</v>
      </c>
      <c r="AH14" s="12">
        <v>0.08</v>
      </c>
      <c r="AI14" s="12">
        <v>0.18</v>
      </c>
    </row>
    <row r="15" spans="1:35" x14ac:dyDescent="0.2">
      <c r="A15" s="38" t="s">
        <v>20</v>
      </c>
      <c r="B15" s="6">
        <v>113</v>
      </c>
      <c r="C15" s="6">
        <v>59</v>
      </c>
      <c r="D15" s="6">
        <v>53</v>
      </c>
      <c r="E15" s="6">
        <v>113</v>
      </c>
      <c r="F15" s="6">
        <v>29</v>
      </c>
      <c r="G15" s="6">
        <v>27</v>
      </c>
      <c r="H15" s="6">
        <v>57</v>
      </c>
      <c r="I15" s="6">
        <v>113</v>
      </c>
      <c r="J15" s="6">
        <v>8</v>
      </c>
      <c r="K15" s="6">
        <v>19</v>
      </c>
      <c r="L15" s="6">
        <v>10</v>
      </c>
      <c r="M15" s="6">
        <v>6</v>
      </c>
      <c r="N15" s="6">
        <v>12</v>
      </c>
      <c r="O15" s="6">
        <v>5</v>
      </c>
      <c r="P15" s="6">
        <v>20</v>
      </c>
      <c r="Q15" s="6">
        <v>15</v>
      </c>
      <c r="R15" s="6">
        <v>5</v>
      </c>
      <c r="S15" s="6">
        <v>4</v>
      </c>
      <c r="T15" s="6">
        <v>4</v>
      </c>
      <c r="U15" s="6">
        <v>5</v>
      </c>
      <c r="V15" s="6">
        <v>113</v>
      </c>
      <c r="W15" s="6">
        <v>37</v>
      </c>
      <c r="X15" s="6">
        <v>29</v>
      </c>
      <c r="Y15" s="6">
        <v>0</v>
      </c>
      <c r="Z15" s="6">
        <v>13</v>
      </c>
      <c r="AA15" s="6">
        <v>1</v>
      </c>
      <c r="AB15" s="6">
        <v>0</v>
      </c>
      <c r="AC15" s="6">
        <v>2</v>
      </c>
      <c r="AD15" s="6">
        <v>4</v>
      </c>
      <c r="AE15" s="6">
        <v>8</v>
      </c>
      <c r="AF15" s="6">
        <v>18</v>
      </c>
      <c r="AG15" s="6">
        <v>109</v>
      </c>
      <c r="AH15" s="6">
        <v>23</v>
      </c>
      <c r="AI15" s="6">
        <v>86</v>
      </c>
    </row>
    <row r="16" spans="1:35" x14ac:dyDescent="0.2">
      <c r="A16" s="38"/>
      <c r="B16" s="7">
        <v>0.06</v>
      </c>
      <c r="C16" s="12">
        <v>0.06</v>
      </c>
      <c r="D16" s="12">
        <v>0.05</v>
      </c>
      <c r="E16" s="7">
        <v>0.06</v>
      </c>
      <c r="F16" s="12">
        <v>0.05</v>
      </c>
      <c r="G16" s="12">
        <v>0.04</v>
      </c>
      <c r="H16" s="12">
        <v>0.08</v>
      </c>
      <c r="I16" s="7">
        <v>0.06</v>
      </c>
      <c r="J16" s="12">
        <v>0.09</v>
      </c>
      <c r="K16" s="12">
        <v>0.08</v>
      </c>
      <c r="L16" s="12">
        <v>0.06</v>
      </c>
      <c r="M16" s="12">
        <v>0.04</v>
      </c>
      <c r="N16" s="12">
        <v>7.0000000000000007E-2</v>
      </c>
      <c r="O16" s="12">
        <v>0.03</v>
      </c>
      <c r="P16" s="12">
        <v>0.08</v>
      </c>
      <c r="Q16" s="12">
        <v>0.05</v>
      </c>
      <c r="R16" s="12">
        <v>0.03</v>
      </c>
      <c r="S16" s="12">
        <v>0.04</v>
      </c>
      <c r="T16" s="12">
        <v>0.02</v>
      </c>
      <c r="U16" s="12">
        <v>0.1</v>
      </c>
      <c r="V16" s="7">
        <v>0.06</v>
      </c>
      <c r="W16" s="12">
        <v>7.0000000000000007E-2</v>
      </c>
      <c r="X16" s="12">
        <v>0.05</v>
      </c>
      <c r="Y16" s="12">
        <v>0</v>
      </c>
      <c r="Z16" s="12">
        <v>0.11</v>
      </c>
      <c r="AA16" s="12">
        <v>0.02</v>
      </c>
      <c r="AB16" s="12">
        <v>0</v>
      </c>
      <c r="AC16" s="12">
        <v>0.04</v>
      </c>
      <c r="AD16" s="12">
        <v>0.16</v>
      </c>
      <c r="AE16" s="12">
        <v>0.06</v>
      </c>
      <c r="AF16" s="12">
        <v>0.06</v>
      </c>
      <c r="AG16" s="7">
        <v>0.06</v>
      </c>
      <c r="AH16" s="12">
        <v>0.03</v>
      </c>
      <c r="AI16" s="12">
        <v>0.1</v>
      </c>
    </row>
    <row r="17" spans="1:35" x14ac:dyDescent="0.2">
      <c r="A17" s="38" t="s">
        <v>21</v>
      </c>
      <c r="B17" s="6">
        <v>126</v>
      </c>
      <c r="C17" s="6">
        <v>46</v>
      </c>
      <c r="D17" s="6">
        <v>80</v>
      </c>
      <c r="E17" s="6">
        <v>126</v>
      </c>
      <c r="F17" s="6">
        <v>49</v>
      </c>
      <c r="G17" s="6">
        <v>49</v>
      </c>
      <c r="H17" s="6">
        <v>28</v>
      </c>
      <c r="I17" s="6">
        <v>126</v>
      </c>
      <c r="J17" s="6">
        <v>7</v>
      </c>
      <c r="K17" s="6">
        <v>14</v>
      </c>
      <c r="L17" s="6">
        <v>9</v>
      </c>
      <c r="M17" s="6">
        <v>18</v>
      </c>
      <c r="N17" s="6">
        <v>16</v>
      </c>
      <c r="O17" s="6">
        <v>4</v>
      </c>
      <c r="P17" s="6">
        <v>8</v>
      </c>
      <c r="Q17" s="6">
        <v>20</v>
      </c>
      <c r="R17" s="6">
        <v>8</v>
      </c>
      <c r="S17" s="6">
        <v>8</v>
      </c>
      <c r="T17" s="6">
        <v>13</v>
      </c>
      <c r="U17" s="6">
        <v>1</v>
      </c>
      <c r="V17" s="6">
        <v>126</v>
      </c>
      <c r="W17" s="6">
        <v>17</v>
      </c>
      <c r="X17" s="6">
        <v>42</v>
      </c>
      <c r="Y17" s="6">
        <v>1</v>
      </c>
      <c r="Z17" s="6">
        <v>7</v>
      </c>
      <c r="AA17" s="6">
        <v>6</v>
      </c>
      <c r="AB17" s="6">
        <v>0</v>
      </c>
      <c r="AC17" s="6">
        <v>2</v>
      </c>
      <c r="AD17" s="6">
        <v>0</v>
      </c>
      <c r="AE17" s="6">
        <v>18</v>
      </c>
      <c r="AF17" s="6">
        <v>34</v>
      </c>
      <c r="AG17" s="6">
        <v>100</v>
      </c>
      <c r="AH17" s="6">
        <v>44</v>
      </c>
      <c r="AI17" s="6">
        <v>56</v>
      </c>
    </row>
    <row r="18" spans="1:35" x14ac:dyDescent="0.2">
      <c r="A18" s="38"/>
      <c r="B18" s="7">
        <v>0.06</v>
      </c>
      <c r="C18" s="12">
        <v>0.05</v>
      </c>
      <c r="D18" s="12">
        <v>0.08</v>
      </c>
      <c r="E18" s="7">
        <v>0.06</v>
      </c>
      <c r="F18" s="12">
        <v>0.09</v>
      </c>
      <c r="G18" s="12">
        <v>7.0000000000000007E-2</v>
      </c>
      <c r="H18" s="12">
        <v>0.04</v>
      </c>
      <c r="I18" s="7">
        <v>0.06</v>
      </c>
      <c r="J18" s="12">
        <v>0.09</v>
      </c>
      <c r="K18" s="12">
        <v>0.06</v>
      </c>
      <c r="L18" s="12">
        <v>0.05</v>
      </c>
      <c r="M18" s="12">
        <v>0.12</v>
      </c>
      <c r="N18" s="12">
        <v>0.09</v>
      </c>
      <c r="O18" s="12">
        <v>0.02</v>
      </c>
      <c r="P18" s="12">
        <v>0.03</v>
      </c>
      <c r="Q18" s="12">
        <v>7.0000000000000007E-2</v>
      </c>
      <c r="R18" s="12">
        <v>0.05</v>
      </c>
      <c r="S18" s="12">
        <v>0.08</v>
      </c>
      <c r="T18" s="12">
        <v>0.08</v>
      </c>
      <c r="U18" s="12">
        <v>0.03</v>
      </c>
      <c r="V18" s="7">
        <v>0.06</v>
      </c>
      <c r="W18" s="12">
        <v>0.03</v>
      </c>
      <c r="X18" s="12">
        <v>7.0000000000000007E-2</v>
      </c>
      <c r="Y18" s="12">
        <v>0.01</v>
      </c>
      <c r="Z18" s="12">
        <v>0.06</v>
      </c>
      <c r="AA18" s="12">
        <v>0.1</v>
      </c>
      <c r="AB18" s="12">
        <v>0</v>
      </c>
      <c r="AC18" s="12">
        <v>0.03</v>
      </c>
      <c r="AD18" s="12">
        <v>0</v>
      </c>
      <c r="AE18" s="12">
        <v>0.13</v>
      </c>
      <c r="AF18" s="12">
        <v>0.12</v>
      </c>
      <c r="AG18" s="7">
        <v>0.06</v>
      </c>
      <c r="AH18" s="12">
        <v>0.05</v>
      </c>
      <c r="AI18" s="12">
        <v>0.06</v>
      </c>
    </row>
    <row r="20" spans="1:35" x14ac:dyDescent="0.2">
      <c r="A20" s="8" t="s">
        <v>22</v>
      </c>
      <c r="B20" s="9">
        <f t="shared" ref="B20:N20" si="0">IFERROR(SUM(B7,B9)/B5,0)</f>
        <v>0.44411177644710581</v>
      </c>
      <c r="C20" s="9">
        <f t="shared" si="0"/>
        <v>0.46319018404907975</v>
      </c>
      <c r="D20" s="9">
        <f t="shared" si="0"/>
        <v>0.42592592592592593</v>
      </c>
      <c r="E20" s="9">
        <f t="shared" si="0"/>
        <v>0.44411177644710581</v>
      </c>
      <c r="F20" s="9">
        <f t="shared" si="0"/>
        <v>0.51838879159369522</v>
      </c>
      <c r="G20" s="9">
        <f t="shared" si="0"/>
        <v>0.39720279720279722</v>
      </c>
      <c r="H20" s="9">
        <f t="shared" si="0"/>
        <v>0.43175487465181056</v>
      </c>
      <c r="I20" s="9">
        <f t="shared" si="0"/>
        <v>0.44411177644710581</v>
      </c>
      <c r="J20" s="9">
        <f t="shared" si="0"/>
        <v>0.47560975609756095</v>
      </c>
      <c r="K20" s="9">
        <f t="shared" si="0"/>
        <v>0.41818181818181815</v>
      </c>
      <c r="L20" s="9">
        <f t="shared" si="0"/>
        <v>0.4303030303030303</v>
      </c>
      <c r="M20" s="9">
        <f t="shared" si="0"/>
        <v>0.3724137931034483</v>
      </c>
      <c r="N20" s="9">
        <f t="shared" si="0"/>
        <v>0.32</v>
      </c>
      <c r="O20" s="9">
        <f t="shared" ref="O20:AI20" si="1">IFERROR(SUM(O7,O9)/O5,0)</f>
        <v>0.4946236559139785</v>
      </c>
      <c r="P20" s="9">
        <f t="shared" si="1"/>
        <v>0.50570342205323193</v>
      </c>
      <c r="Q20" s="9">
        <f t="shared" si="1"/>
        <v>0.42545454545454547</v>
      </c>
      <c r="R20" s="9">
        <f t="shared" si="1"/>
        <v>0.51461988304093564</v>
      </c>
      <c r="S20" s="9">
        <f t="shared" si="1"/>
        <v>0.39583333333333331</v>
      </c>
      <c r="T20" s="9">
        <f t="shared" si="1"/>
        <v>0.49704142011834318</v>
      </c>
      <c r="U20" s="9">
        <f t="shared" si="1"/>
        <v>0.41818181818181815</v>
      </c>
      <c r="V20" s="9">
        <f t="shared" si="1"/>
        <v>0.44411177644710581</v>
      </c>
      <c r="W20" s="9">
        <f t="shared" si="1"/>
        <v>0.44186046511627908</v>
      </c>
      <c r="X20" s="9">
        <f t="shared" si="1"/>
        <v>0.4856687898089172</v>
      </c>
      <c r="Y20" s="9">
        <f t="shared" si="1"/>
        <v>0.68181818181818177</v>
      </c>
      <c r="Z20" s="9">
        <f t="shared" si="1"/>
        <v>0.26785714285714285</v>
      </c>
      <c r="AA20" s="9">
        <f t="shared" si="1"/>
        <v>0.53448275862068961</v>
      </c>
      <c r="AB20" s="9">
        <f t="shared" si="1"/>
        <v>0.5</v>
      </c>
      <c r="AC20" s="9">
        <f t="shared" si="1"/>
        <v>0.58730158730158732</v>
      </c>
      <c r="AD20" s="9">
        <f t="shared" si="1"/>
        <v>0.37037037037037035</v>
      </c>
      <c r="AE20" s="9">
        <f t="shared" si="1"/>
        <v>0.38405797101449274</v>
      </c>
      <c r="AF20" s="9">
        <f t="shared" si="1"/>
        <v>0.31095406360424027</v>
      </c>
      <c r="AG20" s="9">
        <f t="shared" si="1"/>
        <v>0.44850498338870431</v>
      </c>
      <c r="AH20" s="9">
        <f t="shared" si="1"/>
        <v>0.56780595369349507</v>
      </c>
      <c r="AI20" s="9">
        <f t="shared" si="1"/>
        <v>0.32703003337041159</v>
      </c>
    </row>
    <row r="22" spans="1:35" x14ac:dyDescent="0.2">
      <c r="A22" s="8" t="s">
        <v>23</v>
      </c>
      <c r="B22" s="9">
        <f t="shared" ref="B22:N22" si="2">IFERROR(SUM(B13,B15)/B5,0)</f>
        <v>0.17614770459081835</v>
      </c>
      <c r="C22" s="9">
        <f t="shared" si="2"/>
        <v>0.18404907975460122</v>
      </c>
      <c r="D22" s="9">
        <f t="shared" si="2"/>
        <v>0.16764132553606237</v>
      </c>
      <c r="E22" s="9">
        <f t="shared" si="2"/>
        <v>0.17614770459081835</v>
      </c>
      <c r="F22" s="9">
        <f t="shared" si="2"/>
        <v>0.11208406304728546</v>
      </c>
      <c r="G22" s="9">
        <f t="shared" si="2"/>
        <v>0.17062937062937064</v>
      </c>
      <c r="H22" s="9">
        <f t="shared" si="2"/>
        <v>0.23398328690807799</v>
      </c>
      <c r="I22" s="9">
        <f t="shared" si="2"/>
        <v>0.17614770459081835</v>
      </c>
      <c r="J22" s="9">
        <f t="shared" si="2"/>
        <v>0.14634146341463414</v>
      </c>
      <c r="K22" s="9">
        <f t="shared" si="2"/>
        <v>0.20454545454545456</v>
      </c>
      <c r="L22" s="9">
        <f t="shared" si="2"/>
        <v>0.17575757575757575</v>
      </c>
      <c r="M22" s="9">
        <f t="shared" si="2"/>
        <v>0.2</v>
      </c>
      <c r="N22" s="9">
        <f t="shared" si="2"/>
        <v>0.22857142857142856</v>
      </c>
      <c r="O22" s="9">
        <f t="shared" ref="O22:AI22" si="3">IFERROR(SUM(O13,O15)/O5,0)</f>
        <v>0.13440860215053763</v>
      </c>
      <c r="P22" s="9">
        <f t="shared" si="3"/>
        <v>0.17110266159695817</v>
      </c>
      <c r="Q22" s="9">
        <f t="shared" si="3"/>
        <v>0.18545454545454546</v>
      </c>
      <c r="R22" s="9">
        <f t="shared" si="3"/>
        <v>0.12280701754385964</v>
      </c>
      <c r="S22" s="9">
        <f t="shared" si="3"/>
        <v>0.19791666666666666</v>
      </c>
      <c r="T22" s="9">
        <f t="shared" si="3"/>
        <v>0.13609467455621302</v>
      </c>
      <c r="U22" s="9">
        <f t="shared" si="3"/>
        <v>0.23636363636363636</v>
      </c>
      <c r="V22" s="9">
        <f t="shared" si="3"/>
        <v>0.17614770459081835</v>
      </c>
      <c r="W22" s="9">
        <f t="shared" si="3"/>
        <v>0.22182468694096602</v>
      </c>
      <c r="X22" s="9">
        <f t="shared" si="3"/>
        <v>0.14968152866242038</v>
      </c>
      <c r="Y22" s="9">
        <f t="shared" si="3"/>
        <v>3.0303030303030304E-2</v>
      </c>
      <c r="Z22" s="9">
        <f t="shared" si="3"/>
        <v>0.32142857142857145</v>
      </c>
      <c r="AA22" s="9">
        <f t="shared" si="3"/>
        <v>0.1206896551724138</v>
      </c>
      <c r="AB22" s="9">
        <f t="shared" si="3"/>
        <v>0.5</v>
      </c>
      <c r="AC22" s="9">
        <f t="shared" si="3"/>
        <v>0.12698412698412698</v>
      </c>
      <c r="AD22" s="9">
        <f t="shared" si="3"/>
        <v>0.18518518518518517</v>
      </c>
      <c r="AE22" s="9">
        <f t="shared" si="3"/>
        <v>9.420289855072464E-2</v>
      </c>
      <c r="AF22" s="9">
        <f t="shared" si="3"/>
        <v>0.20494699646643111</v>
      </c>
      <c r="AG22" s="9">
        <f t="shared" si="3"/>
        <v>0.1877076411960133</v>
      </c>
      <c r="AH22" s="9">
        <f t="shared" si="3"/>
        <v>0.10474090407938258</v>
      </c>
      <c r="AI22" s="9">
        <f t="shared" si="3"/>
        <v>0.27252502780867632</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62</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220</v>
      </c>
      <c r="C7" s="6">
        <v>131</v>
      </c>
      <c r="D7" s="6">
        <v>90</v>
      </c>
      <c r="E7" s="6">
        <v>220</v>
      </c>
      <c r="F7" s="6">
        <v>84</v>
      </c>
      <c r="G7" s="6">
        <v>79</v>
      </c>
      <c r="H7" s="6">
        <v>57</v>
      </c>
      <c r="I7" s="6">
        <v>220</v>
      </c>
      <c r="J7" s="6">
        <v>9</v>
      </c>
      <c r="K7" s="6">
        <v>28</v>
      </c>
      <c r="L7" s="6">
        <v>19</v>
      </c>
      <c r="M7" s="6">
        <v>11</v>
      </c>
      <c r="N7" s="6">
        <v>12</v>
      </c>
      <c r="O7" s="6">
        <v>17</v>
      </c>
      <c r="P7" s="6">
        <v>39</v>
      </c>
      <c r="Q7" s="6">
        <v>28</v>
      </c>
      <c r="R7" s="6">
        <v>16</v>
      </c>
      <c r="S7" s="6">
        <v>13</v>
      </c>
      <c r="T7" s="6">
        <v>24</v>
      </c>
      <c r="U7" s="6">
        <v>5</v>
      </c>
      <c r="V7" s="6">
        <v>220</v>
      </c>
      <c r="W7" s="6">
        <v>40</v>
      </c>
      <c r="X7" s="6">
        <v>82</v>
      </c>
      <c r="Y7" s="6">
        <v>35</v>
      </c>
      <c r="Z7" s="6">
        <v>7</v>
      </c>
      <c r="AA7" s="6">
        <v>10</v>
      </c>
      <c r="AB7" s="6">
        <v>0</v>
      </c>
      <c r="AC7" s="6">
        <v>11</v>
      </c>
      <c r="AD7" s="6">
        <v>5</v>
      </c>
      <c r="AE7" s="6">
        <v>13</v>
      </c>
      <c r="AF7" s="6">
        <v>17</v>
      </c>
      <c r="AG7" s="6">
        <v>202</v>
      </c>
      <c r="AH7" s="6">
        <v>161</v>
      </c>
      <c r="AI7" s="6">
        <v>40</v>
      </c>
    </row>
    <row r="8" spans="1:35" x14ac:dyDescent="0.2">
      <c r="A8" s="38"/>
      <c r="B8" s="7">
        <v>0.11</v>
      </c>
      <c r="C8" s="12">
        <v>0.13</v>
      </c>
      <c r="D8" s="12">
        <v>0.09</v>
      </c>
      <c r="E8" s="7">
        <v>0.11</v>
      </c>
      <c r="F8" s="12">
        <v>0.15</v>
      </c>
      <c r="G8" s="12">
        <v>0.11</v>
      </c>
      <c r="H8" s="12">
        <v>0.08</v>
      </c>
      <c r="I8" s="7">
        <v>0.11</v>
      </c>
      <c r="J8" s="12">
        <v>0.11</v>
      </c>
      <c r="K8" s="12">
        <v>0.13</v>
      </c>
      <c r="L8" s="12">
        <v>0.12</v>
      </c>
      <c r="M8" s="12">
        <v>0.08</v>
      </c>
      <c r="N8" s="12">
        <v>7.0000000000000007E-2</v>
      </c>
      <c r="O8" s="12">
        <v>0.09</v>
      </c>
      <c r="P8" s="12">
        <v>0.15</v>
      </c>
      <c r="Q8" s="12">
        <v>0.1</v>
      </c>
      <c r="R8" s="12">
        <v>0.09</v>
      </c>
      <c r="S8" s="12">
        <v>0.13</v>
      </c>
      <c r="T8" s="12">
        <v>0.14000000000000001</v>
      </c>
      <c r="U8" s="12">
        <v>0.08</v>
      </c>
      <c r="V8" s="7">
        <v>0.11</v>
      </c>
      <c r="W8" s="12">
        <v>7.0000000000000007E-2</v>
      </c>
      <c r="X8" s="12">
        <v>0.13</v>
      </c>
      <c r="Y8" s="12">
        <v>0.27</v>
      </c>
      <c r="Z8" s="12">
        <v>0.06</v>
      </c>
      <c r="AA8" s="12">
        <v>0.16</v>
      </c>
      <c r="AB8" s="12">
        <v>0</v>
      </c>
      <c r="AC8" s="12">
        <v>0.17</v>
      </c>
      <c r="AD8" s="12">
        <v>0.19</v>
      </c>
      <c r="AE8" s="12">
        <v>0.1</v>
      </c>
      <c r="AF8" s="12">
        <v>0.06</v>
      </c>
      <c r="AG8" s="7">
        <v>0.11</v>
      </c>
      <c r="AH8" s="12">
        <v>0.18</v>
      </c>
      <c r="AI8" s="12">
        <v>0.04</v>
      </c>
    </row>
    <row r="9" spans="1:35" x14ac:dyDescent="0.2">
      <c r="A9" s="38" t="s">
        <v>17</v>
      </c>
      <c r="B9" s="6">
        <v>668</v>
      </c>
      <c r="C9" s="6">
        <v>365</v>
      </c>
      <c r="D9" s="6">
        <v>303</v>
      </c>
      <c r="E9" s="6">
        <v>668</v>
      </c>
      <c r="F9" s="6">
        <v>195</v>
      </c>
      <c r="G9" s="6">
        <v>219</v>
      </c>
      <c r="H9" s="6">
        <v>255</v>
      </c>
      <c r="I9" s="6">
        <v>668</v>
      </c>
      <c r="J9" s="6">
        <v>29</v>
      </c>
      <c r="K9" s="6">
        <v>73</v>
      </c>
      <c r="L9" s="6">
        <v>54</v>
      </c>
      <c r="M9" s="6">
        <v>49</v>
      </c>
      <c r="N9" s="6">
        <v>51</v>
      </c>
      <c r="O9" s="6">
        <v>61</v>
      </c>
      <c r="P9" s="6">
        <v>97</v>
      </c>
      <c r="Q9" s="6">
        <v>90</v>
      </c>
      <c r="R9" s="6">
        <v>61</v>
      </c>
      <c r="S9" s="6">
        <v>29</v>
      </c>
      <c r="T9" s="6">
        <v>58</v>
      </c>
      <c r="U9" s="6">
        <v>17</v>
      </c>
      <c r="V9" s="6">
        <v>668</v>
      </c>
      <c r="W9" s="6">
        <v>197</v>
      </c>
      <c r="X9" s="6">
        <v>219</v>
      </c>
      <c r="Y9" s="6">
        <v>66</v>
      </c>
      <c r="Z9" s="6">
        <v>28</v>
      </c>
      <c r="AA9" s="6">
        <v>18</v>
      </c>
      <c r="AB9" s="6">
        <v>1</v>
      </c>
      <c r="AC9" s="6">
        <v>28</v>
      </c>
      <c r="AD9" s="6">
        <v>5</v>
      </c>
      <c r="AE9" s="6">
        <v>29</v>
      </c>
      <c r="AF9" s="6">
        <v>76</v>
      </c>
      <c r="AG9" s="6">
        <v>613</v>
      </c>
      <c r="AH9" s="6">
        <v>353</v>
      </c>
      <c r="AI9" s="6">
        <v>260</v>
      </c>
    </row>
    <row r="10" spans="1:35" x14ac:dyDescent="0.2">
      <c r="A10" s="38"/>
      <c r="B10" s="7">
        <v>0.33</v>
      </c>
      <c r="C10" s="12">
        <v>0.37</v>
      </c>
      <c r="D10" s="12">
        <v>0.3</v>
      </c>
      <c r="E10" s="7">
        <v>0.33</v>
      </c>
      <c r="F10" s="12">
        <v>0.34</v>
      </c>
      <c r="G10" s="12">
        <v>0.31</v>
      </c>
      <c r="H10" s="12">
        <v>0.36</v>
      </c>
      <c r="I10" s="7">
        <v>0.33</v>
      </c>
      <c r="J10" s="12">
        <v>0.35</v>
      </c>
      <c r="K10" s="12">
        <v>0.33</v>
      </c>
      <c r="L10" s="12">
        <v>0.33</v>
      </c>
      <c r="M10" s="12">
        <v>0.34</v>
      </c>
      <c r="N10" s="12">
        <v>0.28999999999999998</v>
      </c>
      <c r="O10" s="12">
        <v>0.33</v>
      </c>
      <c r="P10" s="12">
        <v>0.37</v>
      </c>
      <c r="Q10" s="12">
        <v>0.33</v>
      </c>
      <c r="R10" s="12">
        <v>0.35</v>
      </c>
      <c r="S10" s="12">
        <v>0.3</v>
      </c>
      <c r="T10" s="12">
        <v>0.34</v>
      </c>
      <c r="U10" s="12">
        <v>0.31</v>
      </c>
      <c r="V10" s="7">
        <v>0.33</v>
      </c>
      <c r="W10" s="12">
        <v>0.35</v>
      </c>
      <c r="X10" s="12">
        <v>0.35</v>
      </c>
      <c r="Y10" s="12">
        <v>0.5</v>
      </c>
      <c r="Z10" s="12">
        <v>0.25</v>
      </c>
      <c r="AA10" s="12">
        <v>0.32</v>
      </c>
      <c r="AB10" s="12">
        <v>0.37</v>
      </c>
      <c r="AC10" s="12">
        <v>0.45</v>
      </c>
      <c r="AD10" s="12">
        <v>0.19</v>
      </c>
      <c r="AE10" s="12">
        <v>0.21</v>
      </c>
      <c r="AF10" s="12">
        <v>0.27</v>
      </c>
      <c r="AG10" s="7">
        <v>0.34</v>
      </c>
      <c r="AH10" s="12">
        <v>0.39</v>
      </c>
      <c r="AI10" s="12">
        <v>0.28999999999999998</v>
      </c>
    </row>
    <row r="11" spans="1:35" x14ac:dyDescent="0.2">
      <c r="A11" s="38" t="s">
        <v>18</v>
      </c>
      <c r="B11" s="6">
        <v>687</v>
      </c>
      <c r="C11" s="6">
        <v>294</v>
      </c>
      <c r="D11" s="6">
        <v>392</v>
      </c>
      <c r="E11" s="6">
        <v>687</v>
      </c>
      <c r="F11" s="6">
        <v>179</v>
      </c>
      <c r="G11" s="6">
        <v>270</v>
      </c>
      <c r="H11" s="6">
        <v>238</v>
      </c>
      <c r="I11" s="6">
        <v>687</v>
      </c>
      <c r="J11" s="6">
        <v>26</v>
      </c>
      <c r="K11" s="6">
        <v>66</v>
      </c>
      <c r="L11" s="6">
        <v>60</v>
      </c>
      <c r="M11" s="6">
        <v>48</v>
      </c>
      <c r="N11" s="6">
        <v>69</v>
      </c>
      <c r="O11" s="6">
        <v>69</v>
      </c>
      <c r="P11" s="6">
        <v>76</v>
      </c>
      <c r="Q11" s="6">
        <v>103</v>
      </c>
      <c r="R11" s="6">
        <v>64</v>
      </c>
      <c r="S11" s="6">
        <v>28</v>
      </c>
      <c r="T11" s="6">
        <v>56</v>
      </c>
      <c r="U11" s="6">
        <v>21</v>
      </c>
      <c r="V11" s="6">
        <v>687</v>
      </c>
      <c r="W11" s="6">
        <v>199</v>
      </c>
      <c r="X11" s="6">
        <v>215</v>
      </c>
      <c r="Y11" s="6">
        <v>23</v>
      </c>
      <c r="Z11" s="6">
        <v>39</v>
      </c>
      <c r="AA11" s="6">
        <v>20</v>
      </c>
      <c r="AB11" s="6">
        <v>0</v>
      </c>
      <c r="AC11" s="6">
        <v>17</v>
      </c>
      <c r="AD11" s="6">
        <v>12</v>
      </c>
      <c r="AE11" s="6">
        <v>59</v>
      </c>
      <c r="AF11" s="6">
        <v>103</v>
      </c>
      <c r="AG11" s="6">
        <v>613</v>
      </c>
      <c r="AH11" s="6">
        <v>272</v>
      </c>
      <c r="AI11" s="6">
        <v>341</v>
      </c>
    </row>
    <row r="12" spans="1:35" x14ac:dyDescent="0.2">
      <c r="A12" s="38"/>
      <c r="B12" s="7">
        <v>0.34</v>
      </c>
      <c r="C12" s="12">
        <v>0.3</v>
      </c>
      <c r="D12" s="12">
        <v>0.38</v>
      </c>
      <c r="E12" s="7">
        <v>0.34</v>
      </c>
      <c r="F12" s="12">
        <v>0.31</v>
      </c>
      <c r="G12" s="12">
        <v>0.38</v>
      </c>
      <c r="H12" s="12">
        <v>0.33</v>
      </c>
      <c r="I12" s="7">
        <v>0.34</v>
      </c>
      <c r="J12" s="12">
        <v>0.32</v>
      </c>
      <c r="K12" s="12">
        <v>0.3</v>
      </c>
      <c r="L12" s="12">
        <v>0.36</v>
      </c>
      <c r="M12" s="12">
        <v>0.33</v>
      </c>
      <c r="N12" s="12">
        <v>0.39</v>
      </c>
      <c r="O12" s="12">
        <v>0.37</v>
      </c>
      <c r="P12" s="12">
        <v>0.28999999999999998</v>
      </c>
      <c r="Q12" s="12">
        <v>0.38</v>
      </c>
      <c r="R12" s="12">
        <v>0.38</v>
      </c>
      <c r="S12" s="12">
        <v>0.28999999999999998</v>
      </c>
      <c r="T12" s="12">
        <v>0.33</v>
      </c>
      <c r="U12" s="12">
        <v>0.38</v>
      </c>
      <c r="V12" s="7">
        <v>0.34</v>
      </c>
      <c r="W12" s="12">
        <v>0.36</v>
      </c>
      <c r="X12" s="12">
        <v>0.34</v>
      </c>
      <c r="Y12" s="12">
        <v>0.17</v>
      </c>
      <c r="Z12" s="12">
        <v>0.35</v>
      </c>
      <c r="AA12" s="12">
        <v>0.35</v>
      </c>
      <c r="AB12" s="12">
        <v>0</v>
      </c>
      <c r="AC12" s="12">
        <v>0.27</v>
      </c>
      <c r="AD12" s="12">
        <v>0.45</v>
      </c>
      <c r="AE12" s="12">
        <v>0.43</v>
      </c>
      <c r="AF12" s="12">
        <v>0.36</v>
      </c>
      <c r="AG12" s="7">
        <v>0.34</v>
      </c>
      <c r="AH12" s="12">
        <v>0.3</v>
      </c>
      <c r="AI12" s="12">
        <v>0.38</v>
      </c>
    </row>
    <row r="13" spans="1:35" x14ac:dyDescent="0.2">
      <c r="A13" s="38" t="s">
        <v>19</v>
      </c>
      <c r="B13" s="6">
        <v>179</v>
      </c>
      <c r="C13" s="6">
        <v>83</v>
      </c>
      <c r="D13" s="6">
        <v>97</v>
      </c>
      <c r="E13" s="6">
        <v>179</v>
      </c>
      <c r="F13" s="6">
        <v>31</v>
      </c>
      <c r="G13" s="6">
        <v>64</v>
      </c>
      <c r="H13" s="6">
        <v>84</v>
      </c>
      <c r="I13" s="6">
        <v>179</v>
      </c>
      <c r="J13" s="6">
        <v>2</v>
      </c>
      <c r="K13" s="6">
        <v>21</v>
      </c>
      <c r="L13" s="6">
        <v>15</v>
      </c>
      <c r="M13" s="6">
        <v>12</v>
      </c>
      <c r="N13" s="6">
        <v>16</v>
      </c>
      <c r="O13" s="6">
        <v>27</v>
      </c>
      <c r="P13" s="6">
        <v>26</v>
      </c>
      <c r="Q13" s="6">
        <v>20</v>
      </c>
      <c r="R13" s="6">
        <v>13</v>
      </c>
      <c r="S13" s="6">
        <v>11</v>
      </c>
      <c r="T13" s="6">
        <v>12</v>
      </c>
      <c r="U13" s="6">
        <v>5</v>
      </c>
      <c r="V13" s="6">
        <v>179</v>
      </c>
      <c r="W13" s="6">
        <v>75</v>
      </c>
      <c r="X13" s="6">
        <v>37</v>
      </c>
      <c r="Y13" s="6">
        <v>4</v>
      </c>
      <c r="Z13" s="6">
        <v>19</v>
      </c>
      <c r="AA13" s="6">
        <v>3</v>
      </c>
      <c r="AB13" s="6">
        <v>2</v>
      </c>
      <c r="AC13" s="6">
        <v>3</v>
      </c>
      <c r="AD13" s="6">
        <v>1</v>
      </c>
      <c r="AE13" s="6">
        <v>10</v>
      </c>
      <c r="AF13" s="6">
        <v>26</v>
      </c>
      <c r="AG13" s="6">
        <v>164</v>
      </c>
      <c r="AH13" s="6">
        <v>50</v>
      </c>
      <c r="AI13" s="6">
        <v>113</v>
      </c>
    </row>
    <row r="14" spans="1:35" x14ac:dyDescent="0.2">
      <c r="A14" s="38"/>
      <c r="B14" s="7">
        <v>0.09</v>
      </c>
      <c r="C14" s="12">
        <v>0.08</v>
      </c>
      <c r="D14" s="12">
        <v>0.09</v>
      </c>
      <c r="E14" s="7">
        <v>0.09</v>
      </c>
      <c r="F14" s="12">
        <v>0.05</v>
      </c>
      <c r="G14" s="12">
        <v>0.09</v>
      </c>
      <c r="H14" s="12">
        <v>0.12</v>
      </c>
      <c r="I14" s="7">
        <v>0.09</v>
      </c>
      <c r="J14" s="12">
        <v>0.03</v>
      </c>
      <c r="K14" s="12">
        <v>0.09</v>
      </c>
      <c r="L14" s="12">
        <v>0.09</v>
      </c>
      <c r="M14" s="12">
        <v>0.08</v>
      </c>
      <c r="N14" s="12">
        <v>0.09</v>
      </c>
      <c r="O14" s="12">
        <v>0.15</v>
      </c>
      <c r="P14" s="12">
        <v>0.1</v>
      </c>
      <c r="Q14" s="12">
        <v>7.0000000000000007E-2</v>
      </c>
      <c r="R14" s="12">
        <v>0.08</v>
      </c>
      <c r="S14" s="12">
        <v>0.11</v>
      </c>
      <c r="T14" s="12">
        <v>7.0000000000000007E-2</v>
      </c>
      <c r="U14" s="12">
        <v>0.09</v>
      </c>
      <c r="V14" s="7">
        <v>0.09</v>
      </c>
      <c r="W14" s="12">
        <v>0.13</v>
      </c>
      <c r="X14" s="12">
        <v>0.06</v>
      </c>
      <c r="Y14" s="12">
        <v>0.03</v>
      </c>
      <c r="Z14" s="12">
        <v>0.17</v>
      </c>
      <c r="AA14" s="12">
        <v>0.05</v>
      </c>
      <c r="AB14" s="12">
        <v>0.42</v>
      </c>
      <c r="AC14" s="12">
        <v>0.05</v>
      </c>
      <c r="AD14" s="12">
        <v>0.05</v>
      </c>
      <c r="AE14" s="12">
        <v>7.0000000000000007E-2</v>
      </c>
      <c r="AF14" s="12">
        <v>0.09</v>
      </c>
      <c r="AG14" s="7">
        <v>0.09</v>
      </c>
      <c r="AH14" s="12">
        <v>0.06</v>
      </c>
      <c r="AI14" s="12">
        <v>0.13</v>
      </c>
    </row>
    <row r="15" spans="1:35" x14ac:dyDescent="0.2">
      <c r="A15" s="38" t="s">
        <v>20</v>
      </c>
      <c r="B15" s="6">
        <v>107</v>
      </c>
      <c r="C15" s="6">
        <v>57</v>
      </c>
      <c r="D15" s="6">
        <v>50</v>
      </c>
      <c r="E15" s="6">
        <v>107</v>
      </c>
      <c r="F15" s="6">
        <v>24</v>
      </c>
      <c r="G15" s="6">
        <v>34</v>
      </c>
      <c r="H15" s="6">
        <v>49</v>
      </c>
      <c r="I15" s="6">
        <v>107</v>
      </c>
      <c r="J15" s="6">
        <v>7</v>
      </c>
      <c r="K15" s="6">
        <v>13</v>
      </c>
      <c r="L15" s="6">
        <v>6</v>
      </c>
      <c r="M15" s="6">
        <v>7</v>
      </c>
      <c r="N15" s="6">
        <v>13</v>
      </c>
      <c r="O15" s="6">
        <v>8</v>
      </c>
      <c r="P15" s="6">
        <v>12</v>
      </c>
      <c r="Q15" s="6">
        <v>14</v>
      </c>
      <c r="R15" s="6">
        <v>9</v>
      </c>
      <c r="S15" s="6">
        <v>4</v>
      </c>
      <c r="T15" s="6">
        <v>8</v>
      </c>
      <c r="U15" s="6">
        <v>5</v>
      </c>
      <c r="V15" s="6">
        <v>107</v>
      </c>
      <c r="W15" s="6">
        <v>27</v>
      </c>
      <c r="X15" s="6">
        <v>28</v>
      </c>
      <c r="Y15" s="6">
        <v>3</v>
      </c>
      <c r="Z15" s="6">
        <v>14</v>
      </c>
      <c r="AA15" s="6">
        <v>2</v>
      </c>
      <c r="AB15" s="6">
        <v>0</v>
      </c>
      <c r="AC15" s="6">
        <v>0</v>
      </c>
      <c r="AD15" s="6">
        <v>3</v>
      </c>
      <c r="AE15" s="6">
        <v>10</v>
      </c>
      <c r="AF15" s="6">
        <v>19</v>
      </c>
      <c r="AG15" s="6">
        <v>103</v>
      </c>
      <c r="AH15" s="6">
        <v>21</v>
      </c>
      <c r="AI15" s="6">
        <v>82</v>
      </c>
    </row>
    <row r="16" spans="1:35" x14ac:dyDescent="0.2">
      <c r="A16" s="38"/>
      <c r="B16" s="7">
        <v>0.05</v>
      </c>
      <c r="C16" s="12">
        <v>0.06</v>
      </c>
      <c r="D16" s="12">
        <v>0.05</v>
      </c>
      <c r="E16" s="7">
        <v>0.05</v>
      </c>
      <c r="F16" s="12">
        <v>0.04</v>
      </c>
      <c r="G16" s="12">
        <v>0.05</v>
      </c>
      <c r="H16" s="12">
        <v>7.0000000000000007E-2</v>
      </c>
      <c r="I16" s="7">
        <v>0.05</v>
      </c>
      <c r="J16" s="12">
        <v>0.09</v>
      </c>
      <c r="K16" s="12">
        <v>0.06</v>
      </c>
      <c r="L16" s="12">
        <v>0.04</v>
      </c>
      <c r="M16" s="12">
        <v>0.05</v>
      </c>
      <c r="N16" s="12">
        <v>0.08</v>
      </c>
      <c r="O16" s="12">
        <v>0.04</v>
      </c>
      <c r="P16" s="12">
        <v>0.04</v>
      </c>
      <c r="Q16" s="12">
        <v>0.05</v>
      </c>
      <c r="R16" s="12">
        <v>0.05</v>
      </c>
      <c r="S16" s="12">
        <v>0.04</v>
      </c>
      <c r="T16" s="12">
        <v>0.05</v>
      </c>
      <c r="U16" s="12">
        <v>0.09</v>
      </c>
      <c r="V16" s="7">
        <v>0.05</v>
      </c>
      <c r="W16" s="12">
        <v>0.05</v>
      </c>
      <c r="X16" s="12">
        <v>0.04</v>
      </c>
      <c r="Y16" s="12">
        <v>0.02</v>
      </c>
      <c r="Z16" s="12">
        <v>0.12</v>
      </c>
      <c r="AA16" s="12">
        <v>0.04</v>
      </c>
      <c r="AB16" s="12">
        <v>0</v>
      </c>
      <c r="AC16" s="12">
        <v>0</v>
      </c>
      <c r="AD16" s="12">
        <v>0.12</v>
      </c>
      <c r="AE16" s="12">
        <v>0.08</v>
      </c>
      <c r="AF16" s="12">
        <v>7.0000000000000007E-2</v>
      </c>
      <c r="AG16" s="7">
        <v>0.06</v>
      </c>
      <c r="AH16" s="12">
        <v>0.02</v>
      </c>
      <c r="AI16" s="12">
        <v>0.09</v>
      </c>
    </row>
    <row r="17" spans="1:35" x14ac:dyDescent="0.2">
      <c r="A17" s="38" t="s">
        <v>21</v>
      </c>
      <c r="B17" s="6">
        <v>143</v>
      </c>
      <c r="C17" s="6">
        <v>49</v>
      </c>
      <c r="D17" s="6">
        <v>94</v>
      </c>
      <c r="E17" s="6">
        <v>143</v>
      </c>
      <c r="F17" s="6">
        <v>58</v>
      </c>
      <c r="G17" s="6">
        <v>50</v>
      </c>
      <c r="H17" s="6">
        <v>35</v>
      </c>
      <c r="I17" s="6">
        <v>143</v>
      </c>
      <c r="J17" s="6">
        <v>8</v>
      </c>
      <c r="K17" s="6">
        <v>20</v>
      </c>
      <c r="L17" s="6">
        <v>11</v>
      </c>
      <c r="M17" s="6">
        <v>17</v>
      </c>
      <c r="N17" s="6">
        <v>13</v>
      </c>
      <c r="O17" s="6">
        <v>5</v>
      </c>
      <c r="P17" s="6">
        <v>15</v>
      </c>
      <c r="Q17" s="6">
        <v>20</v>
      </c>
      <c r="R17" s="6">
        <v>8</v>
      </c>
      <c r="S17" s="6">
        <v>12</v>
      </c>
      <c r="T17" s="6">
        <v>12</v>
      </c>
      <c r="U17" s="6">
        <v>3</v>
      </c>
      <c r="V17" s="6">
        <v>143</v>
      </c>
      <c r="W17" s="6">
        <v>21</v>
      </c>
      <c r="X17" s="6">
        <v>47</v>
      </c>
      <c r="Y17" s="6">
        <v>1</v>
      </c>
      <c r="Z17" s="6">
        <v>5</v>
      </c>
      <c r="AA17" s="6">
        <v>5</v>
      </c>
      <c r="AB17" s="6">
        <v>1</v>
      </c>
      <c r="AC17" s="6">
        <v>4</v>
      </c>
      <c r="AD17" s="6">
        <v>0</v>
      </c>
      <c r="AE17" s="6">
        <v>17</v>
      </c>
      <c r="AF17" s="6">
        <v>42</v>
      </c>
      <c r="AG17" s="6">
        <v>113</v>
      </c>
      <c r="AH17" s="6">
        <v>50</v>
      </c>
      <c r="AI17" s="6">
        <v>63</v>
      </c>
    </row>
    <row r="18" spans="1:35" x14ac:dyDescent="0.2">
      <c r="A18" s="38"/>
      <c r="B18" s="7">
        <v>7.0000000000000007E-2</v>
      </c>
      <c r="C18" s="12">
        <v>0.05</v>
      </c>
      <c r="D18" s="12">
        <v>0.09</v>
      </c>
      <c r="E18" s="7">
        <v>7.0000000000000007E-2</v>
      </c>
      <c r="F18" s="12">
        <v>0.1</v>
      </c>
      <c r="G18" s="12">
        <v>7.0000000000000007E-2</v>
      </c>
      <c r="H18" s="12">
        <v>0.05</v>
      </c>
      <c r="I18" s="7">
        <v>7.0000000000000007E-2</v>
      </c>
      <c r="J18" s="12">
        <v>0.1</v>
      </c>
      <c r="K18" s="12">
        <v>0.09</v>
      </c>
      <c r="L18" s="12">
        <v>7.0000000000000007E-2</v>
      </c>
      <c r="M18" s="12">
        <v>0.12</v>
      </c>
      <c r="N18" s="12">
        <v>7.0000000000000007E-2</v>
      </c>
      <c r="O18" s="12">
        <v>0.03</v>
      </c>
      <c r="P18" s="12">
        <v>0.06</v>
      </c>
      <c r="Q18" s="12">
        <v>7.0000000000000007E-2</v>
      </c>
      <c r="R18" s="12">
        <v>0.04</v>
      </c>
      <c r="S18" s="12">
        <v>0.12</v>
      </c>
      <c r="T18" s="12">
        <v>7.0000000000000007E-2</v>
      </c>
      <c r="U18" s="12">
        <v>0.05</v>
      </c>
      <c r="V18" s="7">
        <v>7.0000000000000007E-2</v>
      </c>
      <c r="W18" s="12">
        <v>0.04</v>
      </c>
      <c r="X18" s="12">
        <v>7.0000000000000007E-2</v>
      </c>
      <c r="Y18" s="12">
        <v>0.01</v>
      </c>
      <c r="Z18" s="12">
        <v>0.05</v>
      </c>
      <c r="AA18" s="12">
        <v>0.08</v>
      </c>
      <c r="AB18" s="12">
        <v>0.21</v>
      </c>
      <c r="AC18" s="12">
        <v>0.06</v>
      </c>
      <c r="AD18" s="12">
        <v>0</v>
      </c>
      <c r="AE18" s="12">
        <v>0.12</v>
      </c>
      <c r="AF18" s="12">
        <v>0.15</v>
      </c>
      <c r="AG18" s="7">
        <v>0.06</v>
      </c>
      <c r="AH18" s="12">
        <v>0.05</v>
      </c>
      <c r="AI18" s="12">
        <v>7.0000000000000007E-2</v>
      </c>
    </row>
    <row r="20" spans="1:35" x14ac:dyDescent="0.2">
      <c r="A20" s="8" t="s">
        <v>22</v>
      </c>
      <c r="B20" s="9">
        <f t="shared" ref="B20:N20" si="0">IFERROR(SUM(B7,B9)/B5,0)</f>
        <v>0.44311377245508982</v>
      </c>
      <c r="C20" s="9">
        <f t="shared" si="0"/>
        <v>0.50715746421267893</v>
      </c>
      <c r="D20" s="9">
        <f t="shared" si="0"/>
        <v>0.38304093567251463</v>
      </c>
      <c r="E20" s="9">
        <f t="shared" si="0"/>
        <v>0.44311377245508982</v>
      </c>
      <c r="F20" s="9">
        <f t="shared" si="0"/>
        <v>0.48861646234676009</v>
      </c>
      <c r="G20" s="9">
        <f t="shared" si="0"/>
        <v>0.41678321678321678</v>
      </c>
      <c r="H20" s="9">
        <f t="shared" si="0"/>
        <v>0.43454038997214484</v>
      </c>
      <c r="I20" s="9">
        <f t="shared" si="0"/>
        <v>0.44311377245508982</v>
      </c>
      <c r="J20" s="9">
        <f t="shared" si="0"/>
        <v>0.46341463414634149</v>
      </c>
      <c r="K20" s="9">
        <f t="shared" si="0"/>
        <v>0.45909090909090911</v>
      </c>
      <c r="L20" s="9">
        <f t="shared" si="0"/>
        <v>0.44242424242424244</v>
      </c>
      <c r="M20" s="9">
        <f t="shared" si="0"/>
        <v>0.41379310344827586</v>
      </c>
      <c r="N20" s="9">
        <f t="shared" si="0"/>
        <v>0.36</v>
      </c>
      <c r="O20" s="9">
        <f t="shared" ref="O20:AI20" si="1">IFERROR(SUM(O7,O9)/O5,0)</f>
        <v>0.41935483870967744</v>
      </c>
      <c r="P20" s="9">
        <f t="shared" si="1"/>
        <v>0.5171102661596958</v>
      </c>
      <c r="Q20" s="9">
        <f t="shared" si="1"/>
        <v>0.42909090909090908</v>
      </c>
      <c r="R20" s="9">
        <f t="shared" si="1"/>
        <v>0.45029239766081869</v>
      </c>
      <c r="S20" s="9">
        <f t="shared" si="1"/>
        <v>0.4375</v>
      </c>
      <c r="T20" s="9">
        <f t="shared" si="1"/>
        <v>0.48520710059171596</v>
      </c>
      <c r="U20" s="9">
        <f t="shared" si="1"/>
        <v>0.4</v>
      </c>
      <c r="V20" s="9">
        <f t="shared" si="1"/>
        <v>0.44311377245508982</v>
      </c>
      <c r="W20" s="9">
        <f t="shared" si="1"/>
        <v>0.42397137745974955</v>
      </c>
      <c r="X20" s="9">
        <f t="shared" si="1"/>
        <v>0.47929936305732485</v>
      </c>
      <c r="Y20" s="9">
        <f t="shared" si="1"/>
        <v>0.76515151515151514</v>
      </c>
      <c r="Z20" s="9">
        <f t="shared" si="1"/>
        <v>0.3125</v>
      </c>
      <c r="AA20" s="9">
        <f t="shared" si="1"/>
        <v>0.48275862068965519</v>
      </c>
      <c r="AB20" s="9">
        <f t="shared" si="1"/>
        <v>0.25</v>
      </c>
      <c r="AC20" s="9">
        <f t="shared" si="1"/>
        <v>0.61904761904761907</v>
      </c>
      <c r="AD20" s="9">
        <f t="shared" si="1"/>
        <v>0.37037037037037035</v>
      </c>
      <c r="AE20" s="9">
        <f t="shared" si="1"/>
        <v>0.30434782608695654</v>
      </c>
      <c r="AF20" s="9">
        <f t="shared" si="1"/>
        <v>0.32862190812720848</v>
      </c>
      <c r="AG20" s="9">
        <f t="shared" si="1"/>
        <v>0.45127353266888148</v>
      </c>
      <c r="AH20" s="9">
        <f t="shared" si="1"/>
        <v>0.56670341786108047</v>
      </c>
      <c r="AI20" s="9">
        <f t="shared" si="1"/>
        <v>0.33370411568409342</v>
      </c>
    </row>
    <row r="22" spans="1:35" x14ac:dyDescent="0.2">
      <c r="A22" s="8" t="s">
        <v>23</v>
      </c>
      <c r="B22" s="9">
        <f t="shared" ref="B22:N22" si="2">IFERROR(SUM(B13,B15)/B5,0)</f>
        <v>0.14271457085828343</v>
      </c>
      <c r="C22" s="9">
        <f t="shared" si="2"/>
        <v>0.14314928425357873</v>
      </c>
      <c r="D22" s="9">
        <f t="shared" si="2"/>
        <v>0.14327485380116958</v>
      </c>
      <c r="E22" s="9">
        <f t="shared" si="2"/>
        <v>0.14271457085828343</v>
      </c>
      <c r="F22" s="9">
        <f t="shared" si="2"/>
        <v>9.6322241681260939E-2</v>
      </c>
      <c r="G22" s="9">
        <f t="shared" si="2"/>
        <v>0.13706293706293707</v>
      </c>
      <c r="H22" s="9">
        <f t="shared" si="2"/>
        <v>0.18523676880222842</v>
      </c>
      <c r="I22" s="9">
        <f t="shared" si="2"/>
        <v>0.14271457085828343</v>
      </c>
      <c r="J22" s="9">
        <f t="shared" si="2"/>
        <v>0.10975609756097561</v>
      </c>
      <c r="K22" s="9">
        <f t="shared" si="2"/>
        <v>0.15454545454545454</v>
      </c>
      <c r="L22" s="9">
        <f t="shared" si="2"/>
        <v>0.12727272727272726</v>
      </c>
      <c r="M22" s="9">
        <f t="shared" si="2"/>
        <v>0.1310344827586207</v>
      </c>
      <c r="N22" s="9">
        <f t="shared" si="2"/>
        <v>0.1657142857142857</v>
      </c>
      <c r="O22" s="9">
        <f t="shared" ref="O22:AI22" si="3">IFERROR(SUM(O13,O15)/O5,0)</f>
        <v>0.18817204301075269</v>
      </c>
      <c r="P22" s="9">
        <f t="shared" si="3"/>
        <v>0.14448669201520911</v>
      </c>
      <c r="Q22" s="9">
        <f t="shared" si="3"/>
        <v>0.12363636363636364</v>
      </c>
      <c r="R22" s="9">
        <f t="shared" si="3"/>
        <v>0.12865497076023391</v>
      </c>
      <c r="S22" s="9">
        <f t="shared" si="3"/>
        <v>0.15625</v>
      </c>
      <c r="T22" s="9">
        <f t="shared" si="3"/>
        <v>0.11834319526627218</v>
      </c>
      <c r="U22" s="9">
        <f t="shared" si="3"/>
        <v>0.18181818181818182</v>
      </c>
      <c r="V22" s="9">
        <f t="shared" si="3"/>
        <v>0.14271457085828343</v>
      </c>
      <c r="W22" s="9">
        <f t="shared" si="3"/>
        <v>0.18246869409660108</v>
      </c>
      <c r="X22" s="9">
        <f t="shared" si="3"/>
        <v>0.1035031847133758</v>
      </c>
      <c r="Y22" s="9">
        <f t="shared" si="3"/>
        <v>5.3030303030303032E-2</v>
      </c>
      <c r="Z22" s="9">
        <f t="shared" si="3"/>
        <v>0.29464285714285715</v>
      </c>
      <c r="AA22" s="9">
        <f t="shared" si="3"/>
        <v>8.6206896551724144E-2</v>
      </c>
      <c r="AB22" s="9">
        <f t="shared" si="3"/>
        <v>0.5</v>
      </c>
      <c r="AC22" s="9">
        <f t="shared" si="3"/>
        <v>4.7619047619047616E-2</v>
      </c>
      <c r="AD22" s="9">
        <f t="shared" si="3"/>
        <v>0.14814814814814814</v>
      </c>
      <c r="AE22" s="9">
        <f t="shared" si="3"/>
        <v>0.14492753623188406</v>
      </c>
      <c r="AF22" s="9">
        <f t="shared" si="3"/>
        <v>0.15901060070671377</v>
      </c>
      <c r="AG22" s="9">
        <f t="shared" si="3"/>
        <v>0.14784053156146179</v>
      </c>
      <c r="AH22" s="9">
        <f t="shared" si="3"/>
        <v>7.8280044101433299E-2</v>
      </c>
      <c r="AI22" s="9">
        <f t="shared" si="3"/>
        <v>0.21690767519466073</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63</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279</v>
      </c>
      <c r="C7" s="6">
        <v>139</v>
      </c>
      <c r="D7" s="6">
        <v>140</v>
      </c>
      <c r="E7" s="6">
        <v>279</v>
      </c>
      <c r="F7" s="6">
        <v>82</v>
      </c>
      <c r="G7" s="6">
        <v>102</v>
      </c>
      <c r="H7" s="6">
        <v>94</v>
      </c>
      <c r="I7" s="6">
        <v>279</v>
      </c>
      <c r="J7" s="6">
        <v>17</v>
      </c>
      <c r="K7" s="6">
        <v>37</v>
      </c>
      <c r="L7" s="6">
        <v>32</v>
      </c>
      <c r="M7" s="6">
        <v>21</v>
      </c>
      <c r="N7" s="6">
        <v>23</v>
      </c>
      <c r="O7" s="6">
        <v>19</v>
      </c>
      <c r="P7" s="6">
        <v>35</v>
      </c>
      <c r="Q7" s="6">
        <v>35</v>
      </c>
      <c r="R7" s="6">
        <v>20</v>
      </c>
      <c r="S7" s="6">
        <v>12</v>
      </c>
      <c r="T7" s="6">
        <v>22</v>
      </c>
      <c r="U7" s="6">
        <v>6</v>
      </c>
      <c r="V7" s="6">
        <v>279</v>
      </c>
      <c r="W7" s="6">
        <v>65</v>
      </c>
      <c r="X7" s="6">
        <v>107</v>
      </c>
      <c r="Y7" s="6">
        <v>13</v>
      </c>
      <c r="Z7" s="6">
        <v>17</v>
      </c>
      <c r="AA7" s="6">
        <v>10</v>
      </c>
      <c r="AB7" s="6">
        <v>1</v>
      </c>
      <c r="AC7" s="6">
        <v>11</v>
      </c>
      <c r="AD7" s="6">
        <v>6</v>
      </c>
      <c r="AE7" s="6">
        <v>22</v>
      </c>
      <c r="AF7" s="6">
        <v>26</v>
      </c>
      <c r="AG7" s="6">
        <v>251</v>
      </c>
      <c r="AH7" s="6">
        <v>151</v>
      </c>
      <c r="AI7" s="6">
        <v>100</v>
      </c>
    </row>
    <row r="8" spans="1:35" x14ac:dyDescent="0.2">
      <c r="A8" s="38"/>
      <c r="B8" s="7">
        <v>0.14000000000000001</v>
      </c>
      <c r="C8" s="12">
        <v>0.14000000000000001</v>
      </c>
      <c r="D8" s="12">
        <v>0.14000000000000001</v>
      </c>
      <c r="E8" s="7">
        <v>0.14000000000000001</v>
      </c>
      <c r="F8" s="12">
        <v>0.14000000000000001</v>
      </c>
      <c r="G8" s="12">
        <v>0.14000000000000001</v>
      </c>
      <c r="H8" s="12">
        <v>0.13</v>
      </c>
      <c r="I8" s="7">
        <v>0.14000000000000001</v>
      </c>
      <c r="J8" s="12">
        <v>0.2</v>
      </c>
      <c r="K8" s="12">
        <v>0.17</v>
      </c>
      <c r="L8" s="12">
        <v>0.19</v>
      </c>
      <c r="M8" s="12">
        <v>0.15</v>
      </c>
      <c r="N8" s="12">
        <v>0.13</v>
      </c>
      <c r="O8" s="12">
        <v>0.1</v>
      </c>
      <c r="P8" s="12">
        <v>0.13</v>
      </c>
      <c r="Q8" s="12">
        <v>0.13</v>
      </c>
      <c r="R8" s="12">
        <v>0.12</v>
      </c>
      <c r="S8" s="12">
        <v>0.13</v>
      </c>
      <c r="T8" s="12">
        <v>0.13</v>
      </c>
      <c r="U8" s="12">
        <v>0.11</v>
      </c>
      <c r="V8" s="7">
        <v>0.14000000000000001</v>
      </c>
      <c r="W8" s="12">
        <v>0.12</v>
      </c>
      <c r="X8" s="12">
        <v>0.17</v>
      </c>
      <c r="Y8" s="12">
        <v>0.1</v>
      </c>
      <c r="Z8" s="12">
        <v>0.15</v>
      </c>
      <c r="AA8" s="12">
        <v>0.17</v>
      </c>
      <c r="AB8" s="12">
        <v>0.22</v>
      </c>
      <c r="AC8" s="12">
        <v>0.18</v>
      </c>
      <c r="AD8" s="12">
        <v>0.22</v>
      </c>
      <c r="AE8" s="12">
        <v>0.16</v>
      </c>
      <c r="AF8" s="12">
        <v>0.09</v>
      </c>
      <c r="AG8" s="7">
        <v>0.14000000000000001</v>
      </c>
      <c r="AH8" s="12">
        <v>0.17</v>
      </c>
      <c r="AI8" s="12">
        <v>0.11</v>
      </c>
    </row>
    <row r="9" spans="1:35" x14ac:dyDescent="0.2">
      <c r="A9" s="38" t="s">
        <v>17</v>
      </c>
      <c r="B9" s="6">
        <v>809</v>
      </c>
      <c r="C9" s="6">
        <v>405</v>
      </c>
      <c r="D9" s="6">
        <v>405</v>
      </c>
      <c r="E9" s="6">
        <v>809</v>
      </c>
      <c r="F9" s="6">
        <v>225</v>
      </c>
      <c r="G9" s="6">
        <v>269</v>
      </c>
      <c r="H9" s="6">
        <v>316</v>
      </c>
      <c r="I9" s="6">
        <v>809</v>
      </c>
      <c r="J9" s="6">
        <v>32</v>
      </c>
      <c r="K9" s="6">
        <v>94</v>
      </c>
      <c r="L9" s="6">
        <v>63</v>
      </c>
      <c r="M9" s="6">
        <v>50</v>
      </c>
      <c r="N9" s="6">
        <v>71</v>
      </c>
      <c r="O9" s="6">
        <v>69</v>
      </c>
      <c r="P9" s="6">
        <v>115</v>
      </c>
      <c r="Q9" s="6">
        <v>94</v>
      </c>
      <c r="R9" s="6">
        <v>87</v>
      </c>
      <c r="S9" s="6">
        <v>39</v>
      </c>
      <c r="T9" s="6">
        <v>69</v>
      </c>
      <c r="U9" s="6">
        <v>26</v>
      </c>
      <c r="V9" s="6">
        <v>809</v>
      </c>
      <c r="W9" s="6">
        <v>258</v>
      </c>
      <c r="X9" s="6">
        <v>244</v>
      </c>
      <c r="Y9" s="6">
        <v>72</v>
      </c>
      <c r="Z9" s="6">
        <v>36</v>
      </c>
      <c r="AA9" s="6">
        <v>21</v>
      </c>
      <c r="AB9" s="6">
        <v>2</v>
      </c>
      <c r="AC9" s="6">
        <v>19</v>
      </c>
      <c r="AD9" s="6">
        <v>8</v>
      </c>
      <c r="AE9" s="6">
        <v>37</v>
      </c>
      <c r="AF9" s="6">
        <v>111</v>
      </c>
      <c r="AG9" s="6">
        <v>740</v>
      </c>
      <c r="AH9" s="6">
        <v>386</v>
      </c>
      <c r="AI9" s="6">
        <v>354</v>
      </c>
    </row>
    <row r="10" spans="1:35" x14ac:dyDescent="0.2">
      <c r="A10" s="38"/>
      <c r="B10" s="7">
        <v>0.4</v>
      </c>
      <c r="C10" s="12">
        <v>0.41</v>
      </c>
      <c r="D10" s="12">
        <v>0.39</v>
      </c>
      <c r="E10" s="7">
        <v>0.4</v>
      </c>
      <c r="F10" s="12">
        <v>0.39</v>
      </c>
      <c r="G10" s="12">
        <v>0.38</v>
      </c>
      <c r="H10" s="12">
        <v>0.44</v>
      </c>
      <c r="I10" s="7">
        <v>0.4</v>
      </c>
      <c r="J10" s="12">
        <v>0.39</v>
      </c>
      <c r="K10" s="12">
        <v>0.42</v>
      </c>
      <c r="L10" s="12">
        <v>0.38</v>
      </c>
      <c r="M10" s="12">
        <v>0.34</v>
      </c>
      <c r="N10" s="12">
        <v>0.41</v>
      </c>
      <c r="O10" s="12">
        <v>0.37</v>
      </c>
      <c r="P10" s="12">
        <v>0.44</v>
      </c>
      <c r="Q10" s="12">
        <v>0.34</v>
      </c>
      <c r="R10" s="12">
        <v>0.51</v>
      </c>
      <c r="S10" s="12">
        <v>0.4</v>
      </c>
      <c r="T10" s="12">
        <v>0.41</v>
      </c>
      <c r="U10" s="12">
        <v>0.47</v>
      </c>
      <c r="V10" s="7">
        <v>0.4</v>
      </c>
      <c r="W10" s="12">
        <v>0.46</v>
      </c>
      <c r="X10" s="12">
        <v>0.39</v>
      </c>
      <c r="Y10" s="12">
        <v>0.54</v>
      </c>
      <c r="Z10" s="12">
        <v>0.32</v>
      </c>
      <c r="AA10" s="12">
        <v>0.37</v>
      </c>
      <c r="AB10" s="12">
        <v>0.63</v>
      </c>
      <c r="AC10" s="12">
        <v>0.3</v>
      </c>
      <c r="AD10" s="12">
        <v>0.28999999999999998</v>
      </c>
      <c r="AE10" s="12">
        <v>0.27</v>
      </c>
      <c r="AF10" s="12">
        <v>0.39</v>
      </c>
      <c r="AG10" s="7">
        <v>0.41</v>
      </c>
      <c r="AH10" s="12">
        <v>0.43</v>
      </c>
      <c r="AI10" s="12">
        <v>0.39</v>
      </c>
    </row>
    <row r="11" spans="1:35" x14ac:dyDescent="0.2">
      <c r="A11" s="38" t="s">
        <v>18</v>
      </c>
      <c r="B11" s="6">
        <v>615</v>
      </c>
      <c r="C11" s="6">
        <v>283</v>
      </c>
      <c r="D11" s="6">
        <v>332</v>
      </c>
      <c r="E11" s="6">
        <v>615</v>
      </c>
      <c r="F11" s="6">
        <v>164</v>
      </c>
      <c r="G11" s="6">
        <v>242</v>
      </c>
      <c r="H11" s="6">
        <v>209</v>
      </c>
      <c r="I11" s="6">
        <v>615</v>
      </c>
      <c r="J11" s="6">
        <v>19</v>
      </c>
      <c r="K11" s="6">
        <v>58</v>
      </c>
      <c r="L11" s="6">
        <v>53</v>
      </c>
      <c r="M11" s="6">
        <v>43</v>
      </c>
      <c r="N11" s="6">
        <v>56</v>
      </c>
      <c r="O11" s="6">
        <v>80</v>
      </c>
      <c r="P11" s="6">
        <v>75</v>
      </c>
      <c r="Q11" s="6">
        <v>99</v>
      </c>
      <c r="R11" s="6">
        <v>44</v>
      </c>
      <c r="S11" s="6">
        <v>26</v>
      </c>
      <c r="T11" s="6">
        <v>45</v>
      </c>
      <c r="U11" s="6">
        <v>17</v>
      </c>
      <c r="V11" s="6">
        <v>615</v>
      </c>
      <c r="W11" s="6">
        <v>161</v>
      </c>
      <c r="X11" s="6">
        <v>175</v>
      </c>
      <c r="Y11" s="6">
        <v>38</v>
      </c>
      <c r="Z11" s="6">
        <v>44</v>
      </c>
      <c r="AA11" s="6">
        <v>14</v>
      </c>
      <c r="AB11" s="6">
        <v>1</v>
      </c>
      <c r="AC11" s="6">
        <v>22</v>
      </c>
      <c r="AD11" s="6">
        <v>11</v>
      </c>
      <c r="AE11" s="6">
        <v>56</v>
      </c>
      <c r="AF11" s="6">
        <v>93</v>
      </c>
      <c r="AG11" s="6">
        <v>545</v>
      </c>
      <c r="AH11" s="6">
        <v>254</v>
      </c>
      <c r="AI11" s="6">
        <v>291</v>
      </c>
    </row>
    <row r="12" spans="1:35" x14ac:dyDescent="0.2">
      <c r="A12" s="38"/>
      <c r="B12" s="7">
        <v>0.31</v>
      </c>
      <c r="C12" s="12">
        <v>0.28999999999999998</v>
      </c>
      <c r="D12" s="12">
        <v>0.32</v>
      </c>
      <c r="E12" s="7">
        <v>0.31</v>
      </c>
      <c r="F12" s="12">
        <v>0.28999999999999998</v>
      </c>
      <c r="G12" s="12">
        <v>0.34</v>
      </c>
      <c r="H12" s="12">
        <v>0.28999999999999998</v>
      </c>
      <c r="I12" s="7">
        <v>0.31</v>
      </c>
      <c r="J12" s="12">
        <v>0.24</v>
      </c>
      <c r="K12" s="12">
        <v>0.26</v>
      </c>
      <c r="L12" s="12">
        <v>0.32</v>
      </c>
      <c r="M12" s="12">
        <v>0.28999999999999998</v>
      </c>
      <c r="N12" s="12">
        <v>0.32</v>
      </c>
      <c r="O12" s="12">
        <v>0.43</v>
      </c>
      <c r="P12" s="12">
        <v>0.28999999999999998</v>
      </c>
      <c r="Q12" s="12">
        <v>0.36</v>
      </c>
      <c r="R12" s="12">
        <v>0.26</v>
      </c>
      <c r="S12" s="12">
        <v>0.27</v>
      </c>
      <c r="T12" s="12">
        <v>0.27</v>
      </c>
      <c r="U12" s="12">
        <v>0.3</v>
      </c>
      <c r="V12" s="7">
        <v>0.31</v>
      </c>
      <c r="W12" s="12">
        <v>0.28999999999999998</v>
      </c>
      <c r="X12" s="12">
        <v>0.28000000000000003</v>
      </c>
      <c r="Y12" s="12">
        <v>0.28999999999999998</v>
      </c>
      <c r="Z12" s="12">
        <v>0.39</v>
      </c>
      <c r="AA12" s="12">
        <v>0.24</v>
      </c>
      <c r="AB12" s="12">
        <v>0.15</v>
      </c>
      <c r="AC12" s="12">
        <v>0.36</v>
      </c>
      <c r="AD12" s="12">
        <v>0.38</v>
      </c>
      <c r="AE12" s="12">
        <v>0.41</v>
      </c>
      <c r="AF12" s="12">
        <v>0.33</v>
      </c>
      <c r="AG12" s="7">
        <v>0.3</v>
      </c>
      <c r="AH12" s="12">
        <v>0.28000000000000003</v>
      </c>
      <c r="AI12" s="12">
        <v>0.32</v>
      </c>
    </row>
    <row r="13" spans="1:35" x14ac:dyDescent="0.2">
      <c r="A13" s="38" t="s">
        <v>19</v>
      </c>
      <c r="B13" s="6">
        <v>122</v>
      </c>
      <c r="C13" s="6">
        <v>72</v>
      </c>
      <c r="D13" s="6">
        <v>50</v>
      </c>
      <c r="E13" s="6">
        <v>122</v>
      </c>
      <c r="F13" s="6">
        <v>30</v>
      </c>
      <c r="G13" s="6">
        <v>42</v>
      </c>
      <c r="H13" s="6">
        <v>50</v>
      </c>
      <c r="I13" s="6">
        <v>122</v>
      </c>
      <c r="J13" s="6">
        <v>5</v>
      </c>
      <c r="K13" s="6">
        <v>13</v>
      </c>
      <c r="L13" s="6">
        <v>8</v>
      </c>
      <c r="M13" s="6">
        <v>8</v>
      </c>
      <c r="N13" s="6">
        <v>7</v>
      </c>
      <c r="O13" s="6">
        <v>13</v>
      </c>
      <c r="P13" s="6">
        <v>14</v>
      </c>
      <c r="Q13" s="6">
        <v>17</v>
      </c>
      <c r="R13" s="6">
        <v>8</v>
      </c>
      <c r="S13" s="6">
        <v>9</v>
      </c>
      <c r="T13" s="6">
        <v>17</v>
      </c>
      <c r="U13" s="6">
        <v>2</v>
      </c>
      <c r="V13" s="6">
        <v>122</v>
      </c>
      <c r="W13" s="6">
        <v>41</v>
      </c>
      <c r="X13" s="6">
        <v>36</v>
      </c>
      <c r="Y13" s="6">
        <v>7</v>
      </c>
      <c r="Z13" s="6">
        <v>9</v>
      </c>
      <c r="AA13" s="6">
        <v>6</v>
      </c>
      <c r="AB13" s="6">
        <v>0</v>
      </c>
      <c r="AC13" s="6">
        <v>6</v>
      </c>
      <c r="AD13" s="6">
        <v>0</v>
      </c>
      <c r="AE13" s="6">
        <v>3</v>
      </c>
      <c r="AF13" s="6">
        <v>13</v>
      </c>
      <c r="AG13" s="6">
        <v>118</v>
      </c>
      <c r="AH13" s="6">
        <v>54</v>
      </c>
      <c r="AI13" s="6">
        <v>64</v>
      </c>
    </row>
    <row r="14" spans="1:35" x14ac:dyDescent="0.2">
      <c r="A14" s="38"/>
      <c r="B14" s="7">
        <v>0.06</v>
      </c>
      <c r="C14" s="12">
        <v>7.0000000000000007E-2</v>
      </c>
      <c r="D14" s="12">
        <v>0.05</v>
      </c>
      <c r="E14" s="7">
        <v>0.06</v>
      </c>
      <c r="F14" s="12">
        <v>0.05</v>
      </c>
      <c r="G14" s="12">
        <v>0.06</v>
      </c>
      <c r="H14" s="12">
        <v>7.0000000000000007E-2</v>
      </c>
      <c r="I14" s="7">
        <v>0.06</v>
      </c>
      <c r="J14" s="12">
        <v>0.06</v>
      </c>
      <c r="K14" s="12">
        <v>0.06</v>
      </c>
      <c r="L14" s="12">
        <v>0.05</v>
      </c>
      <c r="M14" s="12">
        <v>0.06</v>
      </c>
      <c r="N14" s="12">
        <v>0.04</v>
      </c>
      <c r="O14" s="12">
        <v>7.0000000000000007E-2</v>
      </c>
      <c r="P14" s="12">
        <v>0.05</v>
      </c>
      <c r="Q14" s="12">
        <v>0.06</v>
      </c>
      <c r="R14" s="12">
        <v>0.05</v>
      </c>
      <c r="S14" s="12">
        <v>0.09</v>
      </c>
      <c r="T14" s="12">
        <v>0.1</v>
      </c>
      <c r="U14" s="12">
        <v>0.04</v>
      </c>
      <c r="V14" s="7">
        <v>0.06</v>
      </c>
      <c r="W14" s="12">
        <v>7.0000000000000007E-2</v>
      </c>
      <c r="X14" s="12">
        <v>0.06</v>
      </c>
      <c r="Y14" s="12">
        <v>0.05</v>
      </c>
      <c r="Z14" s="12">
        <v>0.08</v>
      </c>
      <c r="AA14" s="12">
        <v>0.11</v>
      </c>
      <c r="AB14" s="12">
        <v>0</v>
      </c>
      <c r="AC14" s="12">
        <v>0.1</v>
      </c>
      <c r="AD14" s="12">
        <v>0</v>
      </c>
      <c r="AE14" s="12">
        <v>0.02</v>
      </c>
      <c r="AF14" s="12">
        <v>0.04</v>
      </c>
      <c r="AG14" s="7">
        <v>7.0000000000000007E-2</v>
      </c>
      <c r="AH14" s="12">
        <v>0.06</v>
      </c>
      <c r="AI14" s="12">
        <v>7.0000000000000007E-2</v>
      </c>
    </row>
    <row r="15" spans="1:35" x14ac:dyDescent="0.2">
      <c r="A15" s="38" t="s">
        <v>20</v>
      </c>
      <c r="B15" s="6">
        <v>40</v>
      </c>
      <c r="C15" s="6">
        <v>28</v>
      </c>
      <c r="D15" s="6">
        <v>12</v>
      </c>
      <c r="E15" s="6">
        <v>40</v>
      </c>
      <c r="F15" s="6">
        <v>14</v>
      </c>
      <c r="G15" s="6">
        <v>9</v>
      </c>
      <c r="H15" s="6">
        <v>16</v>
      </c>
      <c r="I15" s="6">
        <v>40</v>
      </c>
      <c r="J15" s="6">
        <v>1</v>
      </c>
      <c r="K15" s="6">
        <v>6</v>
      </c>
      <c r="L15" s="6">
        <v>2</v>
      </c>
      <c r="M15" s="6">
        <v>4</v>
      </c>
      <c r="N15" s="6">
        <v>5</v>
      </c>
      <c r="O15" s="6">
        <v>2</v>
      </c>
      <c r="P15" s="6">
        <v>3</v>
      </c>
      <c r="Q15" s="6">
        <v>6</v>
      </c>
      <c r="R15" s="6">
        <v>5</v>
      </c>
      <c r="S15" s="6">
        <v>0</v>
      </c>
      <c r="T15" s="6">
        <v>3</v>
      </c>
      <c r="U15" s="6">
        <v>3</v>
      </c>
      <c r="V15" s="6">
        <v>40</v>
      </c>
      <c r="W15" s="6">
        <v>11</v>
      </c>
      <c r="X15" s="6">
        <v>13</v>
      </c>
      <c r="Y15" s="6">
        <v>0</v>
      </c>
      <c r="Z15" s="6">
        <v>2</v>
      </c>
      <c r="AA15" s="6">
        <v>1</v>
      </c>
      <c r="AB15" s="6">
        <v>0</v>
      </c>
      <c r="AC15" s="6">
        <v>1</v>
      </c>
      <c r="AD15" s="6">
        <v>3</v>
      </c>
      <c r="AE15" s="6">
        <v>5</v>
      </c>
      <c r="AF15" s="6">
        <v>4</v>
      </c>
      <c r="AG15" s="6">
        <v>40</v>
      </c>
      <c r="AH15" s="6">
        <v>8</v>
      </c>
      <c r="AI15" s="6">
        <v>32</v>
      </c>
    </row>
    <row r="16" spans="1:35" x14ac:dyDescent="0.2">
      <c r="A16" s="38"/>
      <c r="B16" s="7">
        <v>0.02</v>
      </c>
      <c r="C16" s="12">
        <v>0.03</v>
      </c>
      <c r="D16" s="12">
        <v>0.01</v>
      </c>
      <c r="E16" s="7">
        <v>0.02</v>
      </c>
      <c r="F16" s="12">
        <v>0.03</v>
      </c>
      <c r="G16" s="12">
        <v>0.01</v>
      </c>
      <c r="H16" s="12">
        <v>0.02</v>
      </c>
      <c r="I16" s="7">
        <v>0.02</v>
      </c>
      <c r="J16" s="12">
        <v>0.01</v>
      </c>
      <c r="K16" s="12">
        <v>0.03</v>
      </c>
      <c r="L16" s="12">
        <v>0.01</v>
      </c>
      <c r="M16" s="12">
        <v>0.03</v>
      </c>
      <c r="N16" s="12">
        <v>0.03</v>
      </c>
      <c r="O16" s="12">
        <v>0.01</v>
      </c>
      <c r="P16" s="12">
        <v>0.01</v>
      </c>
      <c r="Q16" s="12">
        <v>0.02</v>
      </c>
      <c r="R16" s="12">
        <v>0.03</v>
      </c>
      <c r="S16" s="12">
        <v>0</v>
      </c>
      <c r="T16" s="12">
        <v>0.02</v>
      </c>
      <c r="U16" s="12">
        <v>0.05</v>
      </c>
      <c r="V16" s="7">
        <v>0.02</v>
      </c>
      <c r="W16" s="12">
        <v>0.02</v>
      </c>
      <c r="X16" s="12">
        <v>0.02</v>
      </c>
      <c r="Y16" s="12">
        <v>0</v>
      </c>
      <c r="Z16" s="12">
        <v>0.02</v>
      </c>
      <c r="AA16" s="12">
        <v>0.03</v>
      </c>
      <c r="AB16" s="12">
        <v>0</v>
      </c>
      <c r="AC16" s="12">
        <v>0.01</v>
      </c>
      <c r="AD16" s="12">
        <v>0.1</v>
      </c>
      <c r="AE16" s="12">
        <v>0.03</v>
      </c>
      <c r="AF16" s="12">
        <v>0.01</v>
      </c>
      <c r="AG16" s="7">
        <v>0.02</v>
      </c>
      <c r="AH16" s="12">
        <v>0.01</v>
      </c>
      <c r="AI16" s="12">
        <v>0.04</v>
      </c>
    </row>
    <row r="17" spans="1:35" x14ac:dyDescent="0.2">
      <c r="A17" s="38" t="s">
        <v>21</v>
      </c>
      <c r="B17" s="6">
        <v>139</v>
      </c>
      <c r="C17" s="6">
        <v>53</v>
      </c>
      <c r="D17" s="6">
        <v>87</v>
      </c>
      <c r="E17" s="6">
        <v>139</v>
      </c>
      <c r="F17" s="6">
        <v>55</v>
      </c>
      <c r="G17" s="6">
        <v>51</v>
      </c>
      <c r="H17" s="6">
        <v>33</v>
      </c>
      <c r="I17" s="6">
        <v>139</v>
      </c>
      <c r="J17" s="6">
        <v>7</v>
      </c>
      <c r="K17" s="6">
        <v>13</v>
      </c>
      <c r="L17" s="6">
        <v>8</v>
      </c>
      <c r="M17" s="6">
        <v>19</v>
      </c>
      <c r="N17" s="6">
        <v>14</v>
      </c>
      <c r="O17" s="6">
        <v>3</v>
      </c>
      <c r="P17" s="6">
        <v>21</v>
      </c>
      <c r="Q17" s="6">
        <v>22</v>
      </c>
      <c r="R17" s="6">
        <v>7</v>
      </c>
      <c r="S17" s="6">
        <v>10</v>
      </c>
      <c r="T17" s="6">
        <v>13</v>
      </c>
      <c r="U17" s="6">
        <v>1</v>
      </c>
      <c r="V17" s="6">
        <v>139</v>
      </c>
      <c r="W17" s="6">
        <v>22</v>
      </c>
      <c r="X17" s="6">
        <v>51</v>
      </c>
      <c r="Y17" s="6">
        <v>1</v>
      </c>
      <c r="Z17" s="6">
        <v>5</v>
      </c>
      <c r="AA17" s="6">
        <v>5</v>
      </c>
      <c r="AB17" s="6">
        <v>0</v>
      </c>
      <c r="AC17" s="6">
        <v>3</v>
      </c>
      <c r="AD17" s="6">
        <v>0</v>
      </c>
      <c r="AE17" s="6">
        <v>15</v>
      </c>
      <c r="AF17" s="6">
        <v>36</v>
      </c>
      <c r="AG17" s="6">
        <v>113</v>
      </c>
      <c r="AH17" s="6">
        <v>55</v>
      </c>
      <c r="AI17" s="6">
        <v>58</v>
      </c>
    </row>
    <row r="18" spans="1:35" x14ac:dyDescent="0.2">
      <c r="A18" s="38"/>
      <c r="B18" s="7">
        <v>7.0000000000000007E-2</v>
      </c>
      <c r="C18" s="12">
        <v>0.05</v>
      </c>
      <c r="D18" s="12">
        <v>0.08</v>
      </c>
      <c r="E18" s="7">
        <v>7.0000000000000007E-2</v>
      </c>
      <c r="F18" s="12">
        <v>0.1</v>
      </c>
      <c r="G18" s="12">
        <v>7.0000000000000007E-2</v>
      </c>
      <c r="H18" s="12">
        <v>0.05</v>
      </c>
      <c r="I18" s="7">
        <v>7.0000000000000007E-2</v>
      </c>
      <c r="J18" s="12">
        <v>0.09</v>
      </c>
      <c r="K18" s="12">
        <v>0.06</v>
      </c>
      <c r="L18" s="12">
        <v>0.05</v>
      </c>
      <c r="M18" s="12">
        <v>0.13</v>
      </c>
      <c r="N18" s="12">
        <v>0.08</v>
      </c>
      <c r="O18" s="12">
        <v>0.02</v>
      </c>
      <c r="P18" s="12">
        <v>0.08</v>
      </c>
      <c r="Q18" s="12">
        <v>0.08</v>
      </c>
      <c r="R18" s="12">
        <v>0.04</v>
      </c>
      <c r="S18" s="12">
        <v>0.11</v>
      </c>
      <c r="T18" s="12">
        <v>0.08</v>
      </c>
      <c r="U18" s="12">
        <v>0.03</v>
      </c>
      <c r="V18" s="7">
        <v>7.0000000000000007E-2</v>
      </c>
      <c r="W18" s="12">
        <v>0.04</v>
      </c>
      <c r="X18" s="12">
        <v>0.08</v>
      </c>
      <c r="Y18" s="12">
        <v>0.01</v>
      </c>
      <c r="Z18" s="12">
        <v>0.04</v>
      </c>
      <c r="AA18" s="12">
        <v>0.09</v>
      </c>
      <c r="AB18" s="12">
        <v>0</v>
      </c>
      <c r="AC18" s="12">
        <v>0.05</v>
      </c>
      <c r="AD18" s="12">
        <v>0</v>
      </c>
      <c r="AE18" s="12">
        <v>0.11</v>
      </c>
      <c r="AF18" s="12">
        <v>0.13</v>
      </c>
      <c r="AG18" s="7">
        <v>0.06</v>
      </c>
      <c r="AH18" s="12">
        <v>0.06</v>
      </c>
      <c r="AI18" s="12">
        <v>0.06</v>
      </c>
    </row>
    <row r="20" spans="1:35" x14ac:dyDescent="0.2">
      <c r="A20" s="8" t="s">
        <v>22</v>
      </c>
      <c r="B20" s="9">
        <f t="shared" ref="B20:N20" si="0">IFERROR(SUM(B7,B9)/B5,0)</f>
        <v>0.54291417165668665</v>
      </c>
      <c r="C20" s="9">
        <f t="shared" si="0"/>
        <v>0.55623721881390598</v>
      </c>
      <c r="D20" s="9">
        <f t="shared" si="0"/>
        <v>0.53118908382066277</v>
      </c>
      <c r="E20" s="9">
        <f t="shared" si="0"/>
        <v>0.54291417165668665</v>
      </c>
      <c r="F20" s="9">
        <f t="shared" si="0"/>
        <v>0.53765323992994751</v>
      </c>
      <c r="G20" s="9">
        <f t="shared" si="0"/>
        <v>0.51888111888111887</v>
      </c>
      <c r="H20" s="9">
        <f t="shared" si="0"/>
        <v>0.57103064066852371</v>
      </c>
      <c r="I20" s="9">
        <f t="shared" si="0"/>
        <v>0.54291417165668665</v>
      </c>
      <c r="J20" s="9">
        <f t="shared" si="0"/>
        <v>0.59756097560975607</v>
      </c>
      <c r="K20" s="9">
        <f t="shared" si="0"/>
        <v>0.59545454545454546</v>
      </c>
      <c r="L20" s="9">
        <f t="shared" si="0"/>
        <v>0.5757575757575758</v>
      </c>
      <c r="M20" s="9">
        <f t="shared" si="0"/>
        <v>0.48965517241379308</v>
      </c>
      <c r="N20" s="9">
        <f t="shared" si="0"/>
        <v>0.53714285714285714</v>
      </c>
      <c r="O20" s="9">
        <f t="shared" ref="O20:AI20" si="1">IFERROR(SUM(O7,O9)/O5,0)</f>
        <v>0.4731182795698925</v>
      </c>
      <c r="P20" s="9">
        <f t="shared" si="1"/>
        <v>0.57034220532319391</v>
      </c>
      <c r="Q20" s="9">
        <f t="shared" si="1"/>
        <v>0.46909090909090911</v>
      </c>
      <c r="R20" s="9">
        <f t="shared" si="1"/>
        <v>0.6257309941520468</v>
      </c>
      <c r="S20" s="9">
        <f t="shared" si="1"/>
        <v>0.53125</v>
      </c>
      <c r="T20" s="9">
        <f t="shared" si="1"/>
        <v>0.53846153846153844</v>
      </c>
      <c r="U20" s="9">
        <f t="shared" si="1"/>
        <v>0.58181818181818179</v>
      </c>
      <c r="V20" s="9">
        <f t="shared" si="1"/>
        <v>0.54291417165668665</v>
      </c>
      <c r="W20" s="9">
        <f t="shared" si="1"/>
        <v>0.57781753130590341</v>
      </c>
      <c r="X20" s="9">
        <f t="shared" si="1"/>
        <v>0.55891719745222934</v>
      </c>
      <c r="Y20" s="9">
        <f t="shared" si="1"/>
        <v>0.64393939393939392</v>
      </c>
      <c r="Z20" s="9">
        <f t="shared" si="1"/>
        <v>0.4732142857142857</v>
      </c>
      <c r="AA20" s="9">
        <f t="shared" si="1"/>
        <v>0.53448275862068961</v>
      </c>
      <c r="AB20" s="9">
        <f t="shared" si="1"/>
        <v>0.75</v>
      </c>
      <c r="AC20" s="9">
        <f t="shared" si="1"/>
        <v>0.47619047619047616</v>
      </c>
      <c r="AD20" s="9">
        <f t="shared" si="1"/>
        <v>0.51851851851851849</v>
      </c>
      <c r="AE20" s="9">
        <f t="shared" si="1"/>
        <v>0.42753623188405798</v>
      </c>
      <c r="AF20" s="9">
        <f t="shared" si="1"/>
        <v>0.48409893992932862</v>
      </c>
      <c r="AG20" s="9">
        <f t="shared" si="1"/>
        <v>0.54872646733111852</v>
      </c>
      <c r="AH20" s="9">
        <f t="shared" si="1"/>
        <v>0.59206174200661521</v>
      </c>
      <c r="AI20" s="9">
        <f t="shared" si="1"/>
        <v>0.50500556173526145</v>
      </c>
    </row>
    <row r="22" spans="1:35" x14ac:dyDescent="0.2">
      <c r="A22" s="8" t="s">
        <v>23</v>
      </c>
      <c r="B22" s="9">
        <f t="shared" ref="B22:N22" si="2">IFERROR(SUM(B13,B15)/B5,0)</f>
        <v>8.0838323353293412E-2</v>
      </c>
      <c r="C22" s="9">
        <f t="shared" si="2"/>
        <v>0.10224948875255624</v>
      </c>
      <c r="D22" s="9">
        <f t="shared" si="2"/>
        <v>6.042884990253411E-2</v>
      </c>
      <c r="E22" s="9">
        <f t="shared" si="2"/>
        <v>8.0838323353293412E-2</v>
      </c>
      <c r="F22" s="9">
        <f t="shared" si="2"/>
        <v>7.7057793345008757E-2</v>
      </c>
      <c r="G22" s="9">
        <f t="shared" si="2"/>
        <v>7.1328671328671323E-2</v>
      </c>
      <c r="H22" s="9">
        <f t="shared" si="2"/>
        <v>9.1922005571030641E-2</v>
      </c>
      <c r="I22" s="9">
        <f t="shared" si="2"/>
        <v>8.0838323353293412E-2</v>
      </c>
      <c r="J22" s="9">
        <f t="shared" si="2"/>
        <v>7.3170731707317069E-2</v>
      </c>
      <c r="K22" s="9">
        <f t="shared" si="2"/>
        <v>8.6363636363636365E-2</v>
      </c>
      <c r="L22" s="9">
        <f t="shared" si="2"/>
        <v>6.0606060606060608E-2</v>
      </c>
      <c r="M22" s="9">
        <f t="shared" si="2"/>
        <v>8.2758620689655171E-2</v>
      </c>
      <c r="N22" s="9">
        <f t="shared" si="2"/>
        <v>6.8571428571428575E-2</v>
      </c>
      <c r="O22" s="9">
        <f t="shared" ref="O22:AI22" si="3">IFERROR(SUM(O13,O15)/O5,0)</f>
        <v>8.0645161290322578E-2</v>
      </c>
      <c r="P22" s="9">
        <f t="shared" si="3"/>
        <v>6.4638783269961975E-2</v>
      </c>
      <c r="Q22" s="9">
        <f t="shared" si="3"/>
        <v>8.3636363636363634E-2</v>
      </c>
      <c r="R22" s="9">
        <f t="shared" si="3"/>
        <v>7.6023391812865493E-2</v>
      </c>
      <c r="S22" s="9">
        <f t="shared" si="3"/>
        <v>9.375E-2</v>
      </c>
      <c r="T22" s="9">
        <f t="shared" si="3"/>
        <v>0.11834319526627218</v>
      </c>
      <c r="U22" s="9">
        <f t="shared" si="3"/>
        <v>9.0909090909090912E-2</v>
      </c>
      <c r="V22" s="9">
        <f t="shared" si="3"/>
        <v>8.0838323353293412E-2</v>
      </c>
      <c r="W22" s="9">
        <f t="shared" si="3"/>
        <v>9.3023255813953487E-2</v>
      </c>
      <c r="X22" s="9">
        <f t="shared" si="3"/>
        <v>7.8025477707006366E-2</v>
      </c>
      <c r="Y22" s="9">
        <f t="shared" si="3"/>
        <v>5.3030303030303032E-2</v>
      </c>
      <c r="Z22" s="9">
        <f t="shared" si="3"/>
        <v>9.8214285714285712E-2</v>
      </c>
      <c r="AA22" s="9">
        <f t="shared" si="3"/>
        <v>0.1206896551724138</v>
      </c>
      <c r="AB22" s="9">
        <f t="shared" si="3"/>
        <v>0</v>
      </c>
      <c r="AC22" s="9">
        <f t="shared" si="3"/>
        <v>0.1111111111111111</v>
      </c>
      <c r="AD22" s="9">
        <f t="shared" si="3"/>
        <v>0.1111111111111111</v>
      </c>
      <c r="AE22" s="9">
        <f t="shared" si="3"/>
        <v>5.7971014492753624E-2</v>
      </c>
      <c r="AF22" s="9">
        <f t="shared" si="3"/>
        <v>6.0070671378091869E-2</v>
      </c>
      <c r="AG22" s="9">
        <f t="shared" si="3"/>
        <v>8.7486157253599109E-2</v>
      </c>
      <c r="AH22" s="9">
        <f t="shared" si="3"/>
        <v>6.8357221609702312E-2</v>
      </c>
      <c r="AI22" s="9">
        <f t="shared" si="3"/>
        <v>0.10678531701890991</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64</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109</v>
      </c>
      <c r="C7" s="6">
        <v>64</v>
      </c>
      <c r="D7" s="6">
        <v>46</v>
      </c>
      <c r="E7" s="6">
        <v>109</v>
      </c>
      <c r="F7" s="6">
        <v>32</v>
      </c>
      <c r="G7" s="6">
        <v>39</v>
      </c>
      <c r="H7" s="6">
        <v>38</v>
      </c>
      <c r="I7" s="6">
        <v>109</v>
      </c>
      <c r="J7" s="6">
        <v>4</v>
      </c>
      <c r="K7" s="6">
        <v>14</v>
      </c>
      <c r="L7" s="6">
        <v>5</v>
      </c>
      <c r="M7" s="6">
        <v>5</v>
      </c>
      <c r="N7" s="6">
        <v>7</v>
      </c>
      <c r="O7" s="6">
        <v>11</v>
      </c>
      <c r="P7" s="6">
        <v>25</v>
      </c>
      <c r="Q7" s="6">
        <v>10</v>
      </c>
      <c r="R7" s="6">
        <v>7</v>
      </c>
      <c r="S7" s="6">
        <v>6</v>
      </c>
      <c r="T7" s="6">
        <v>14</v>
      </c>
      <c r="U7" s="6">
        <v>2</v>
      </c>
      <c r="V7" s="6">
        <v>109</v>
      </c>
      <c r="W7" s="6">
        <v>38</v>
      </c>
      <c r="X7" s="6">
        <v>30</v>
      </c>
      <c r="Y7" s="6">
        <v>9</v>
      </c>
      <c r="Z7" s="6">
        <v>8</v>
      </c>
      <c r="AA7" s="6">
        <v>6</v>
      </c>
      <c r="AB7" s="6">
        <v>1</v>
      </c>
      <c r="AC7" s="6">
        <v>3</v>
      </c>
      <c r="AD7" s="6">
        <v>4</v>
      </c>
      <c r="AE7" s="6">
        <v>2</v>
      </c>
      <c r="AF7" s="6">
        <v>10</v>
      </c>
      <c r="AG7" s="6">
        <v>104</v>
      </c>
      <c r="AH7" s="6">
        <v>65</v>
      </c>
      <c r="AI7" s="6">
        <v>39</v>
      </c>
    </row>
    <row r="8" spans="1:35" x14ac:dyDescent="0.2">
      <c r="A8" s="38"/>
      <c r="B8" s="7">
        <v>0.05</v>
      </c>
      <c r="C8" s="12">
        <v>7.0000000000000007E-2</v>
      </c>
      <c r="D8" s="12">
        <v>0.04</v>
      </c>
      <c r="E8" s="7">
        <v>0.05</v>
      </c>
      <c r="F8" s="12">
        <v>0.06</v>
      </c>
      <c r="G8" s="12">
        <v>0.05</v>
      </c>
      <c r="H8" s="12">
        <v>0.05</v>
      </c>
      <c r="I8" s="7">
        <v>0.05</v>
      </c>
      <c r="J8" s="12">
        <v>0.05</v>
      </c>
      <c r="K8" s="12">
        <v>0.06</v>
      </c>
      <c r="L8" s="12">
        <v>0.03</v>
      </c>
      <c r="M8" s="12">
        <v>0.04</v>
      </c>
      <c r="N8" s="12">
        <v>0.04</v>
      </c>
      <c r="O8" s="12">
        <v>0.06</v>
      </c>
      <c r="P8" s="12">
        <v>0.09</v>
      </c>
      <c r="Q8" s="12">
        <v>0.04</v>
      </c>
      <c r="R8" s="12">
        <v>0.04</v>
      </c>
      <c r="S8" s="12">
        <v>0.06</v>
      </c>
      <c r="T8" s="12">
        <v>0.08</v>
      </c>
      <c r="U8" s="12">
        <v>0.04</v>
      </c>
      <c r="V8" s="7">
        <v>0.05</v>
      </c>
      <c r="W8" s="12">
        <v>7.0000000000000007E-2</v>
      </c>
      <c r="X8" s="12">
        <v>0.05</v>
      </c>
      <c r="Y8" s="12">
        <v>7.0000000000000007E-2</v>
      </c>
      <c r="Z8" s="12">
        <v>7.0000000000000007E-2</v>
      </c>
      <c r="AA8" s="12">
        <v>0.11</v>
      </c>
      <c r="AB8" s="12">
        <v>0.22</v>
      </c>
      <c r="AC8" s="12">
        <v>0.05</v>
      </c>
      <c r="AD8" s="12">
        <v>0.13</v>
      </c>
      <c r="AE8" s="12">
        <v>0.01</v>
      </c>
      <c r="AF8" s="12">
        <v>0.03</v>
      </c>
      <c r="AG8" s="7">
        <v>0.06</v>
      </c>
      <c r="AH8" s="12">
        <v>7.0000000000000007E-2</v>
      </c>
      <c r="AI8" s="12">
        <v>0.04</v>
      </c>
    </row>
    <row r="9" spans="1:35" x14ac:dyDescent="0.2">
      <c r="A9" s="38" t="s">
        <v>17</v>
      </c>
      <c r="B9" s="6">
        <v>517</v>
      </c>
      <c r="C9" s="6">
        <v>299</v>
      </c>
      <c r="D9" s="6">
        <v>218</v>
      </c>
      <c r="E9" s="6">
        <v>517</v>
      </c>
      <c r="F9" s="6">
        <v>133</v>
      </c>
      <c r="G9" s="6">
        <v>167</v>
      </c>
      <c r="H9" s="6">
        <v>217</v>
      </c>
      <c r="I9" s="6">
        <v>517</v>
      </c>
      <c r="J9" s="6">
        <v>23</v>
      </c>
      <c r="K9" s="6">
        <v>55</v>
      </c>
      <c r="L9" s="6">
        <v>54</v>
      </c>
      <c r="M9" s="6">
        <v>33</v>
      </c>
      <c r="N9" s="6">
        <v>36</v>
      </c>
      <c r="O9" s="6">
        <v>42</v>
      </c>
      <c r="P9" s="6">
        <v>79</v>
      </c>
      <c r="Q9" s="6">
        <v>57</v>
      </c>
      <c r="R9" s="6">
        <v>55</v>
      </c>
      <c r="S9" s="6">
        <v>19</v>
      </c>
      <c r="T9" s="6">
        <v>46</v>
      </c>
      <c r="U9" s="6">
        <v>20</v>
      </c>
      <c r="V9" s="6">
        <v>517</v>
      </c>
      <c r="W9" s="6">
        <v>168</v>
      </c>
      <c r="X9" s="6">
        <v>148</v>
      </c>
      <c r="Y9" s="6">
        <v>56</v>
      </c>
      <c r="Z9" s="6">
        <v>32</v>
      </c>
      <c r="AA9" s="6">
        <v>12</v>
      </c>
      <c r="AB9" s="6">
        <v>2</v>
      </c>
      <c r="AC9" s="6">
        <v>22</v>
      </c>
      <c r="AD9" s="6">
        <v>14</v>
      </c>
      <c r="AE9" s="6">
        <v>21</v>
      </c>
      <c r="AF9" s="6">
        <v>43</v>
      </c>
      <c r="AG9" s="6">
        <v>479</v>
      </c>
      <c r="AH9" s="6">
        <v>267</v>
      </c>
      <c r="AI9" s="6">
        <v>211</v>
      </c>
    </row>
    <row r="10" spans="1:35" x14ac:dyDescent="0.2">
      <c r="A10" s="38"/>
      <c r="B10" s="7">
        <v>0.26</v>
      </c>
      <c r="C10" s="12">
        <v>0.31</v>
      </c>
      <c r="D10" s="12">
        <v>0.21</v>
      </c>
      <c r="E10" s="7">
        <v>0.26</v>
      </c>
      <c r="F10" s="12">
        <v>0.23</v>
      </c>
      <c r="G10" s="12">
        <v>0.23</v>
      </c>
      <c r="H10" s="12">
        <v>0.3</v>
      </c>
      <c r="I10" s="7">
        <v>0.26</v>
      </c>
      <c r="J10" s="12">
        <v>0.28000000000000003</v>
      </c>
      <c r="K10" s="12">
        <v>0.25</v>
      </c>
      <c r="L10" s="12">
        <v>0.32</v>
      </c>
      <c r="M10" s="12">
        <v>0.23</v>
      </c>
      <c r="N10" s="12">
        <v>0.2</v>
      </c>
      <c r="O10" s="12">
        <v>0.23</v>
      </c>
      <c r="P10" s="12">
        <v>0.3</v>
      </c>
      <c r="Q10" s="12">
        <v>0.21</v>
      </c>
      <c r="R10" s="12">
        <v>0.32</v>
      </c>
      <c r="S10" s="12">
        <v>0.2</v>
      </c>
      <c r="T10" s="12">
        <v>0.27</v>
      </c>
      <c r="U10" s="12">
        <v>0.35</v>
      </c>
      <c r="V10" s="7">
        <v>0.26</v>
      </c>
      <c r="W10" s="12">
        <v>0.3</v>
      </c>
      <c r="X10" s="12">
        <v>0.24</v>
      </c>
      <c r="Y10" s="12">
        <v>0.43</v>
      </c>
      <c r="Z10" s="12">
        <v>0.28999999999999998</v>
      </c>
      <c r="AA10" s="12">
        <v>0.21</v>
      </c>
      <c r="AB10" s="12">
        <v>0.42</v>
      </c>
      <c r="AC10" s="12">
        <v>0.35</v>
      </c>
      <c r="AD10" s="12">
        <v>0.5</v>
      </c>
      <c r="AE10" s="12">
        <v>0.15</v>
      </c>
      <c r="AF10" s="12">
        <v>0.15</v>
      </c>
      <c r="AG10" s="7">
        <v>0.26</v>
      </c>
      <c r="AH10" s="12">
        <v>0.28999999999999998</v>
      </c>
      <c r="AI10" s="12">
        <v>0.24</v>
      </c>
    </row>
    <row r="11" spans="1:35" x14ac:dyDescent="0.2">
      <c r="A11" s="38" t="s">
        <v>18</v>
      </c>
      <c r="B11" s="6">
        <v>888</v>
      </c>
      <c r="C11" s="6">
        <v>403</v>
      </c>
      <c r="D11" s="6">
        <v>485</v>
      </c>
      <c r="E11" s="6">
        <v>888</v>
      </c>
      <c r="F11" s="6">
        <v>248</v>
      </c>
      <c r="G11" s="6">
        <v>329</v>
      </c>
      <c r="H11" s="6">
        <v>311</v>
      </c>
      <c r="I11" s="6">
        <v>888</v>
      </c>
      <c r="J11" s="6">
        <v>29</v>
      </c>
      <c r="K11" s="6">
        <v>100</v>
      </c>
      <c r="L11" s="6">
        <v>72</v>
      </c>
      <c r="M11" s="6">
        <v>65</v>
      </c>
      <c r="N11" s="6">
        <v>84</v>
      </c>
      <c r="O11" s="6">
        <v>98</v>
      </c>
      <c r="P11" s="6">
        <v>101</v>
      </c>
      <c r="Q11" s="6">
        <v>135</v>
      </c>
      <c r="R11" s="6">
        <v>65</v>
      </c>
      <c r="S11" s="6">
        <v>43</v>
      </c>
      <c r="T11" s="6">
        <v>73</v>
      </c>
      <c r="U11" s="6">
        <v>22</v>
      </c>
      <c r="V11" s="6">
        <v>888</v>
      </c>
      <c r="W11" s="6">
        <v>245</v>
      </c>
      <c r="X11" s="6">
        <v>291</v>
      </c>
      <c r="Y11" s="6">
        <v>52</v>
      </c>
      <c r="Z11" s="6">
        <v>41</v>
      </c>
      <c r="AA11" s="6">
        <v>27</v>
      </c>
      <c r="AB11" s="6">
        <v>1</v>
      </c>
      <c r="AC11" s="6">
        <v>25</v>
      </c>
      <c r="AD11" s="6">
        <v>7</v>
      </c>
      <c r="AE11" s="6">
        <v>66</v>
      </c>
      <c r="AF11" s="6">
        <v>132</v>
      </c>
      <c r="AG11" s="6">
        <v>798</v>
      </c>
      <c r="AH11" s="6">
        <v>403</v>
      </c>
      <c r="AI11" s="6">
        <v>395</v>
      </c>
    </row>
    <row r="12" spans="1:35" x14ac:dyDescent="0.2">
      <c r="A12" s="38"/>
      <c r="B12" s="7">
        <v>0.44</v>
      </c>
      <c r="C12" s="12">
        <v>0.41</v>
      </c>
      <c r="D12" s="12">
        <v>0.47</v>
      </c>
      <c r="E12" s="7">
        <v>0.44</v>
      </c>
      <c r="F12" s="12">
        <v>0.43</v>
      </c>
      <c r="G12" s="12">
        <v>0.46</v>
      </c>
      <c r="H12" s="12">
        <v>0.43</v>
      </c>
      <c r="I12" s="7">
        <v>0.44</v>
      </c>
      <c r="J12" s="12">
        <v>0.35</v>
      </c>
      <c r="K12" s="12">
        <v>0.46</v>
      </c>
      <c r="L12" s="12">
        <v>0.44</v>
      </c>
      <c r="M12" s="12">
        <v>0.45</v>
      </c>
      <c r="N12" s="12">
        <v>0.48</v>
      </c>
      <c r="O12" s="12">
        <v>0.52</v>
      </c>
      <c r="P12" s="12">
        <v>0.38</v>
      </c>
      <c r="Q12" s="12">
        <v>0.49</v>
      </c>
      <c r="R12" s="12">
        <v>0.38</v>
      </c>
      <c r="S12" s="12">
        <v>0.45</v>
      </c>
      <c r="T12" s="12">
        <v>0.43</v>
      </c>
      <c r="U12" s="12">
        <v>0.39</v>
      </c>
      <c r="V12" s="7">
        <v>0.44</v>
      </c>
      <c r="W12" s="12">
        <v>0.44</v>
      </c>
      <c r="X12" s="12">
        <v>0.46</v>
      </c>
      <c r="Y12" s="12">
        <v>0.39</v>
      </c>
      <c r="Z12" s="12">
        <v>0.36</v>
      </c>
      <c r="AA12" s="12">
        <v>0.47</v>
      </c>
      <c r="AB12" s="12">
        <v>0.36</v>
      </c>
      <c r="AC12" s="12">
        <v>0.39</v>
      </c>
      <c r="AD12" s="12">
        <v>0.27</v>
      </c>
      <c r="AE12" s="12">
        <v>0.48</v>
      </c>
      <c r="AF12" s="12">
        <v>0.47</v>
      </c>
      <c r="AG12" s="7">
        <v>0.44</v>
      </c>
      <c r="AH12" s="12">
        <v>0.44</v>
      </c>
      <c r="AI12" s="12">
        <v>0.44</v>
      </c>
    </row>
    <row r="13" spans="1:35" x14ac:dyDescent="0.2">
      <c r="A13" s="38" t="s">
        <v>19</v>
      </c>
      <c r="B13" s="6">
        <v>204</v>
      </c>
      <c r="C13" s="6">
        <v>97</v>
      </c>
      <c r="D13" s="6">
        <v>108</v>
      </c>
      <c r="E13" s="6">
        <v>204</v>
      </c>
      <c r="F13" s="6">
        <v>52</v>
      </c>
      <c r="G13" s="6">
        <v>85</v>
      </c>
      <c r="H13" s="6">
        <v>67</v>
      </c>
      <c r="I13" s="6">
        <v>204</v>
      </c>
      <c r="J13" s="6">
        <v>8</v>
      </c>
      <c r="K13" s="6">
        <v>14</v>
      </c>
      <c r="L13" s="6">
        <v>19</v>
      </c>
      <c r="M13" s="6">
        <v>12</v>
      </c>
      <c r="N13" s="6">
        <v>17</v>
      </c>
      <c r="O13" s="6">
        <v>21</v>
      </c>
      <c r="P13" s="6">
        <v>22</v>
      </c>
      <c r="Q13" s="6">
        <v>38</v>
      </c>
      <c r="R13" s="6">
        <v>23</v>
      </c>
      <c r="S13" s="6">
        <v>12</v>
      </c>
      <c r="T13" s="6">
        <v>11</v>
      </c>
      <c r="U13" s="6">
        <v>8</v>
      </c>
      <c r="V13" s="6">
        <v>204</v>
      </c>
      <c r="W13" s="6">
        <v>50</v>
      </c>
      <c r="X13" s="6">
        <v>65</v>
      </c>
      <c r="Y13" s="6">
        <v>8</v>
      </c>
      <c r="Z13" s="6">
        <v>17</v>
      </c>
      <c r="AA13" s="6">
        <v>4</v>
      </c>
      <c r="AB13" s="6">
        <v>0</v>
      </c>
      <c r="AC13" s="6">
        <v>7</v>
      </c>
      <c r="AD13" s="6">
        <v>2</v>
      </c>
      <c r="AE13" s="6">
        <v>17</v>
      </c>
      <c r="AF13" s="6">
        <v>35</v>
      </c>
      <c r="AG13" s="6">
        <v>186</v>
      </c>
      <c r="AH13" s="6">
        <v>75</v>
      </c>
      <c r="AI13" s="6">
        <v>111</v>
      </c>
    </row>
    <row r="14" spans="1:35" x14ac:dyDescent="0.2">
      <c r="A14" s="38"/>
      <c r="B14" s="7">
        <v>0.1</v>
      </c>
      <c r="C14" s="12">
        <v>0.1</v>
      </c>
      <c r="D14" s="12">
        <v>0.1</v>
      </c>
      <c r="E14" s="7">
        <v>0.1</v>
      </c>
      <c r="F14" s="12">
        <v>0.09</v>
      </c>
      <c r="G14" s="12">
        <v>0.12</v>
      </c>
      <c r="H14" s="12">
        <v>0.09</v>
      </c>
      <c r="I14" s="7">
        <v>0.1</v>
      </c>
      <c r="J14" s="12">
        <v>0.1</v>
      </c>
      <c r="K14" s="12">
        <v>0.06</v>
      </c>
      <c r="L14" s="12">
        <v>0.11</v>
      </c>
      <c r="M14" s="12">
        <v>0.08</v>
      </c>
      <c r="N14" s="12">
        <v>0.1</v>
      </c>
      <c r="O14" s="12">
        <v>0.11</v>
      </c>
      <c r="P14" s="12">
        <v>0.09</v>
      </c>
      <c r="Q14" s="12">
        <v>0.14000000000000001</v>
      </c>
      <c r="R14" s="12">
        <v>0.13</v>
      </c>
      <c r="S14" s="12">
        <v>0.12</v>
      </c>
      <c r="T14" s="12">
        <v>0.06</v>
      </c>
      <c r="U14" s="12">
        <v>0.14000000000000001</v>
      </c>
      <c r="V14" s="7">
        <v>0.1</v>
      </c>
      <c r="W14" s="12">
        <v>0.09</v>
      </c>
      <c r="X14" s="12">
        <v>0.1</v>
      </c>
      <c r="Y14" s="12">
        <v>0.06</v>
      </c>
      <c r="Z14" s="12">
        <v>0.15</v>
      </c>
      <c r="AA14" s="12">
        <v>0.06</v>
      </c>
      <c r="AB14" s="12">
        <v>0</v>
      </c>
      <c r="AC14" s="12">
        <v>0.1</v>
      </c>
      <c r="AD14" s="12">
        <v>0.08</v>
      </c>
      <c r="AE14" s="12">
        <v>0.13</v>
      </c>
      <c r="AF14" s="12">
        <v>0.12</v>
      </c>
      <c r="AG14" s="7">
        <v>0.1</v>
      </c>
      <c r="AH14" s="12">
        <v>0.08</v>
      </c>
      <c r="AI14" s="12">
        <v>0.12</v>
      </c>
    </row>
    <row r="15" spans="1:35" x14ac:dyDescent="0.2">
      <c r="A15" s="38" t="s">
        <v>20</v>
      </c>
      <c r="B15" s="6">
        <v>92</v>
      </c>
      <c r="C15" s="6">
        <v>48</v>
      </c>
      <c r="D15" s="6">
        <v>44</v>
      </c>
      <c r="E15" s="6">
        <v>92</v>
      </c>
      <c r="F15" s="6">
        <v>31</v>
      </c>
      <c r="G15" s="6">
        <v>31</v>
      </c>
      <c r="H15" s="6">
        <v>30</v>
      </c>
      <c r="I15" s="6">
        <v>92</v>
      </c>
      <c r="J15" s="6">
        <v>7</v>
      </c>
      <c r="K15" s="6">
        <v>13</v>
      </c>
      <c r="L15" s="6">
        <v>5</v>
      </c>
      <c r="M15" s="6">
        <v>6</v>
      </c>
      <c r="N15" s="6">
        <v>9</v>
      </c>
      <c r="O15" s="6">
        <v>7</v>
      </c>
      <c r="P15" s="6">
        <v>13</v>
      </c>
      <c r="Q15" s="6">
        <v>8</v>
      </c>
      <c r="R15" s="6">
        <v>6</v>
      </c>
      <c r="S15" s="6">
        <v>5</v>
      </c>
      <c r="T15" s="6">
        <v>10</v>
      </c>
      <c r="U15" s="6">
        <v>2</v>
      </c>
      <c r="V15" s="6">
        <v>92</v>
      </c>
      <c r="W15" s="6">
        <v>25</v>
      </c>
      <c r="X15" s="6">
        <v>37</v>
      </c>
      <c r="Y15" s="6">
        <v>4</v>
      </c>
      <c r="Z15" s="6">
        <v>5</v>
      </c>
      <c r="AA15" s="6">
        <v>3</v>
      </c>
      <c r="AB15" s="6">
        <v>0</v>
      </c>
      <c r="AC15" s="6">
        <v>1</v>
      </c>
      <c r="AD15" s="6">
        <v>0</v>
      </c>
      <c r="AE15" s="6">
        <v>5</v>
      </c>
      <c r="AF15" s="6">
        <v>11</v>
      </c>
      <c r="AG15" s="6">
        <v>84</v>
      </c>
      <c r="AH15" s="6">
        <v>25</v>
      </c>
      <c r="AI15" s="6">
        <v>59</v>
      </c>
    </row>
    <row r="16" spans="1:35" x14ac:dyDescent="0.2">
      <c r="A16" s="38"/>
      <c r="B16" s="7">
        <v>0.05</v>
      </c>
      <c r="C16" s="12">
        <v>0.05</v>
      </c>
      <c r="D16" s="12">
        <v>0.04</v>
      </c>
      <c r="E16" s="7">
        <v>0.05</v>
      </c>
      <c r="F16" s="12">
        <v>0.05</v>
      </c>
      <c r="G16" s="12">
        <v>0.04</v>
      </c>
      <c r="H16" s="12">
        <v>0.04</v>
      </c>
      <c r="I16" s="7">
        <v>0.05</v>
      </c>
      <c r="J16" s="12">
        <v>0.09</v>
      </c>
      <c r="K16" s="12">
        <v>0.06</v>
      </c>
      <c r="L16" s="12">
        <v>0.03</v>
      </c>
      <c r="M16" s="12">
        <v>0.04</v>
      </c>
      <c r="N16" s="12">
        <v>0.05</v>
      </c>
      <c r="O16" s="12">
        <v>0.04</v>
      </c>
      <c r="P16" s="12">
        <v>0.05</v>
      </c>
      <c r="Q16" s="12">
        <v>0.03</v>
      </c>
      <c r="R16" s="12">
        <v>0.04</v>
      </c>
      <c r="S16" s="12">
        <v>0.05</v>
      </c>
      <c r="T16" s="12">
        <v>0.06</v>
      </c>
      <c r="U16" s="12">
        <v>0.03</v>
      </c>
      <c r="V16" s="7">
        <v>0.05</v>
      </c>
      <c r="W16" s="12">
        <v>0.04</v>
      </c>
      <c r="X16" s="12">
        <v>0.06</v>
      </c>
      <c r="Y16" s="12">
        <v>0.03</v>
      </c>
      <c r="Z16" s="12">
        <v>0.05</v>
      </c>
      <c r="AA16" s="12">
        <v>0.05</v>
      </c>
      <c r="AB16" s="12">
        <v>0</v>
      </c>
      <c r="AC16" s="12">
        <v>0.02</v>
      </c>
      <c r="AD16" s="12">
        <v>0</v>
      </c>
      <c r="AE16" s="12">
        <v>0.04</v>
      </c>
      <c r="AF16" s="12">
        <v>0.04</v>
      </c>
      <c r="AG16" s="7">
        <v>0.05</v>
      </c>
      <c r="AH16" s="12">
        <v>0.03</v>
      </c>
      <c r="AI16" s="12">
        <v>7.0000000000000007E-2</v>
      </c>
    </row>
    <row r="17" spans="1:35" x14ac:dyDescent="0.2">
      <c r="A17" s="38" t="s">
        <v>21</v>
      </c>
      <c r="B17" s="6">
        <v>193</v>
      </c>
      <c r="C17" s="6">
        <v>68</v>
      </c>
      <c r="D17" s="6">
        <v>125</v>
      </c>
      <c r="E17" s="6">
        <v>193</v>
      </c>
      <c r="F17" s="6">
        <v>74</v>
      </c>
      <c r="G17" s="6">
        <v>64</v>
      </c>
      <c r="H17" s="6">
        <v>55</v>
      </c>
      <c r="I17" s="6">
        <v>193</v>
      </c>
      <c r="J17" s="6">
        <v>10</v>
      </c>
      <c r="K17" s="6">
        <v>24</v>
      </c>
      <c r="L17" s="6">
        <v>11</v>
      </c>
      <c r="M17" s="6">
        <v>24</v>
      </c>
      <c r="N17" s="6">
        <v>22</v>
      </c>
      <c r="O17" s="6">
        <v>8</v>
      </c>
      <c r="P17" s="6">
        <v>23</v>
      </c>
      <c r="Q17" s="6">
        <v>26</v>
      </c>
      <c r="R17" s="6">
        <v>16</v>
      </c>
      <c r="S17" s="6">
        <v>12</v>
      </c>
      <c r="T17" s="6">
        <v>15</v>
      </c>
      <c r="U17" s="6">
        <v>2</v>
      </c>
      <c r="V17" s="6">
        <v>193</v>
      </c>
      <c r="W17" s="6">
        <v>34</v>
      </c>
      <c r="X17" s="6">
        <v>57</v>
      </c>
      <c r="Y17" s="6">
        <v>3</v>
      </c>
      <c r="Z17" s="6">
        <v>9</v>
      </c>
      <c r="AA17" s="6">
        <v>6</v>
      </c>
      <c r="AB17" s="6">
        <v>0</v>
      </c>
      <c r="AC17" s="6">
        <v>6</v>
      </c>
      <c r="AD17" s="6">
        <v>0</v>
      </c>
      <c r="AE17" s="6">
        <v>26</v>
      </c>
      <c r="AF17" s="6">
        <v>52</v>
      </c>
      <c r="AG17" s="6">
        <v>155</v>
      </c>
      <c r="AH17" s="6">
        <v>72</v>
      </c>
      <c r="AI17" s="6">
        <v>84</v>
      </c>
    </row>
    <row r="18" spans="1:35" x14ac:dyDescent="0.2">
      <c r="A18" s="38"/>
      <c r="B18" s="7">
        <v>0.1</v>
      </c>
      <c r="C18" s="12">
        <v>7.0000000000000007E-2</v>
      </c>
      <c r="D18" s="12">
        <v>0.12</v>
      </c>
      <c r="E18" s="7">
        <v>0.1</v>
      </c>
      <c r="F18" s="12">
        <v>0.13</v>
      </c>
      <c r="G18" s="12">
        <v>0.09</v>
      </c>
      <c r="H18" s="12">
        <v>0.08</v>
      </c>
      <c r="I18" s="7">
        <v>0.1</v>
      </c>
      <c r="J18" s="12">
        <v>0.13</v>
      </c>
      <c r="K18" s="12">
        <v>0.11</v>
      </c>
      <c r="L18" s="12">
        <v>7.0000000000000007E-2</v>
      </c>
      <c r="M18" s="12">
        <v>0.16</v>
      </c>
      <c r="N18" s="12">
        <v>0.13</v>
      </c>
      <c r="O18" s="12">
        <v>0.04</v>
      </c>
      <c r="P18" s="12">
        <v>0.09</v>
      </c>
      <c r="Q18" s="12">
        <v>0.1</v>
      </c>
      <c r="R18" s="12">
        <v>0.09</v>
      </c>
      <c r="S18" s="12">
        <v>0.12</v>
      </c>
      <c r="T18" s="12">
        <v>0.09</v>
      </c>
      <c r="U18" s="12">
        <v>0.04</v>
      </c>
      <c r="V18" s="7">
        <v>0.1</v>
      </c>
      <c r="W18" s="12">
        <v>0.06</v>
      </c>
      <c r="X18" s="12">
        <v>0.09</v>
      </c>
      <c r="Y18" s="12">
        <v>0.03</v>
      </c>
      <c r="Z18" s="12">
        <v>0.08</v>
      </c>
      <c r="AA18" s="12">
        <v>0.1</v>
      </c>
      <c r="AB18" s="12">
        <v>0</v>
      </c>
      <c r="AC18" s="12">
        <v>0.09</v>
      </c>
      <c r="AD18" s="12">
        <v>0.02</v>
      </c>
      <c r="AE18" s="12">
        <v>0.19</v>
      </c>
      <c r="AF18" s="12">
        <v>0.18</v>
      </c>
      <c r="AG18" s="7">
        <v>0.09</v>
      </c>
      <c r="AH18" s="12">
        <v>0.08</v>
      </c>
      <c r="AI18" s="12">
        <v>0.09</v>
      </c>
    </row>
    <row r="20" spans="1:35" x14ac:dyDescent="0.2">
      <c r="A20" s="8" t="s">
        <v>22</v>
      </c>
      <c r="B20" s="9">
        <f t="shared" ref="B20:N20" si="0">IFERROR(SUM(B7,B9)/B5,0)</f>
        <v>0.31237524950099799</v>
      </c>
      <c r="C20" s="9">
        <f t="shared" si="0"/>
        <v>0.37116564417177916</v>
      </c>
      <c r="D20" s="9">
        <f t="shared" si="0"/>
        <v>0.25730994152046782</v>
      </c>
      <c r="E20" s="9">
        <f t="shared" si="0"/>
        <v>0.31237524950099799</v>
      </c>
      <c r="F20" s="9">
        <f t="shared" si="0"/>
        <v>0.28896672504378285</v>
      </c>
      <c r="G20" s="9">
        <f t="shared" si="0"/>
        <v>0.28811188811188809</v>
      </c>
      <c r="H20" s="9">
        <f t="shared" si="0"/>
        <v>0.35515320334261841</v>
      </c>
      <c r="I20" s="9">
        <f t="shared" si="0"/>
        <v>0.31237524950099799</v>
      </c>
      <c r="J20" s="9">
        <f t="shared" si="0"/>
        <v>0.32926829268292684</v>
      </c>
      <c r="K20" s="9">
        <f t="shared" si="0"/>
        <v>0.31363636363636366</v>
      </c>
      <c r="L20" s="9">
        <f t="shared" si="0"/>
        <v>0.3575757575757576</v>
      </c>
      <c r="M20" s="9">
        <f t="shared" si="0"/>
        <v>0.2620689655172414</v>
      </c>
      <c r="N20" s="9">
        <f t="shared" si="0"/>
        <v>0.24571428571428572</v>
      </c>
      <c r="O20" s="9">
        <f t="shared" ref="O20:AI20" si="1">IFERROR(SUM(O7,O9)/O5,0)</f>
        <v>0.28494623655913981</v>
      </c>
      <c r="P20" s="9">
        <f t="shared" si="1"/>
        <v>0.39543726235741444</v>
      </c>
      <c r="Q20" s="9">
        <f t="shared" si="1"/>
        <v>0.24363636363636362</v>
      </c>
      <c r="R20" s="9">
        <f t="shared" si="1"/>
        <v>0.36257309941520466</v>
      </c>
      <c r="S20" s="9">
        <f t="shared" si="1"/>
        <v>0.26041666666666669</v>
      </c>
      <c r="T20" s="9">
        <f t="shared" si="1"/>
        <v>0.35502958579881655</v>
      </c>
      <c r="U20" s="9">
        <f t="shared" si="1"/>
        <v>0.4</v>
      </c>
      <c r="V20" s="9">
        <f t="shared" si="1"/>
        <v>0.31237524950099799</v>
      </c>
      <c r="W20" s="9">
        <f t="shared" si="1"/>
        <v>0.36851520572450808</v>
      </c>
      <c r="X20" s="9">
        <f t="shared" si="1"/>
        <v>0.28343949044585987</v>
      </c>
      <c r="Y20" s="9">
        <f t="shared" si="1"/>
        <v>0.49242424242424243</v>
      </c>
      <c r="Z20" s="9">
        <f t="shared" si="1"/>
        <v>0.35714285714285715</v>
      </c>
      <c r="AA20" s="9">
        <f t="shared" si="1"/>
        <v>0.31034482758620691</v>
      </c>
      <c r="AB20" s="9">
        <f t="shared" si="1"/>
        <v>0.75</v>
      </c>
      <c r="AC20" s="9">
        <f t="shared" si="1"/>
        <v>0.3968253968253968</v>
      </c>
      <c r="AD20" s="9">
        <f t="shared" si="1"/>
        <v>0.66666666666666663</v>
      </c>
      <c r="AE20" s="9">
        <f t="shared" si="1"/>
        <v>0.16666666666666666</v>
      </c>
      <c r="AF20" s="9">
        <f t="shared" si="1"/>
        <v>0.1872791519434629</v>
      </c>
      <c r="AG20" s="9">
        <f t="shared" si="1"/>
        <v>0.32281284606866001</v>
      </c>
      <c r="AH20" s="9">
        <f t="shared" si="1"/>
        <v>0.36604189636163176</v>
      </c>
      <c r="AI20" s="9">
        <f t="shared" si="1"/>
        <v>0.27808676307007785</v>
      </c>
    </row>
    <row r="22" spans="1:35" x14ac:dyDescent="0.2">
      <c r="A22" s="8" t="s">
        <v>23</v>
      </c>
      <c r="B22" s="9">
        <f t="shared" ref="B22:N22" si="2">IFERROR(SUM(B13,B15)/B5,0)</f>
        <v>0.14770459081836326</v>
      </c>
      <c r="C22" s="9">
        <f t="shared" si="2"/>
        <v>0.14826175869120656</v>
      </c>
      <c r="D22" s="9">
        <f t="shared" si="2"/>
        <v>0.14814814814814814</v>
      </c>
      <c r="E22" s="9">
        <f t="shared" si="2"/>
        <v>0.14770459081836326</v>
      </c>
      <c r="F22" s="9">
        <f t="shared" si="2"/>
        <v>0.14535901926444833</v>
      </c>
      <c r="G22" s="9">
        <f t="shared" si="2"/>
        <v>0.16223776223776223</v>
      </c>
      <c r="H22" s="9">
        <f t="shared" si="2"/>
        <v>0.13509749303621169</v>
      </c>
      <c r="I22" s="9">
        <f t="shared" si="2"/>
        <v>0.14770459081836326</v>
      </c>
      <c r="J22" s="9">
        <f t="shared" si="2"/>
        <v>0.18292682926829268</v>
      </c>
      <c r="K22" s="9">
        <f t="shared" si="2"/>
        <v>0.12272727272727273</v>
      </c>
      <c r="L22" s="9">
        <f t="shared" si="2"/>
        <v>0.14545454545454545</v>
      </c>
      <c r="M22" s="9">
        <f t="shared" si="2"/>
        <v>0.12413793103448276</v>
      </c>
      <c r="N22" s="9">
        <f t="shared" si="2"/>
        <v>0.14857142857142858</v>
      </c>
      <c r="O22" s="9">
        <f t="shared" ref="O22:AI22" si="3">IFERROR(SUM(O13,O15)/O5,0)</f>
        <v>0.15053763440860216</v>
      </c>
      <c r="P22" s="9">
        <f t="shared" si="3"/>
        <v>0.13307984790874525</v>
      </c>
      <c r="Q22" s="9">
        <f t="shared" si="3"/>
        <v>0.16727272727272727</v>
      </c>
      <c r="R22" s="9">
        <f t="shared" si="3"/>
        <v>0.16959064327485379</v>
      </c>
      <c r="S22" s="9">
        <f t="shared" si="3"/>
        <v>0.17708333333333334</v>
      </c>
      <c r="T22" s="9">
        <f t="shared" si="3"/>
        <v>0.1242603550295858</v>
      </c>
      <c r="U22" s="9">
        <f t="shared" si="3"/>
        <v>0.18181818181818182</v>
      </c>
      <c r="V22" s="9">
        <f t="shared" si="3"/>
        <v>0.14770459081836326</v>
      </c>
      <c r="W22" s="9">
        <f t="shared" si="3"/>
        <v>0.13416815742397137</v>
      </c>
      <c r="X22" s="9">
        <f t="shared" si="3"/>
        <v>0.16242038216560509</v>
      </c>
      <c r="Y22" s="9">
        <f t="shared" si="3"/>
        <v>9.0909090909090912E-2</v>
      </c>
      <c r="Z22" s="9">
        <f t="shared" si="3"/>
        <v>0.19642857142857142</v>
      </c>
      <c r="AA22" s="9">
        <f t="shared" si="3"/>
        <v>0.1206896551724138</v>
      </c>
      <c r="AB22" s="9">
        <f t="shared" si="3"/>
        <v>0</v>
      </c>
      <c r="AC22" s="9">
        <f t="shared" si="3"/>
        <v>0.12698412698412698</v>
      </c>
      <c r="AD22" s="9">
        <f t="shared" si="3"/>
        <v>7.407407407407407E-2</v>
      </c>
      <c r="AE22" s="9">
        <f t="shared" si="3"/>
        <v>0.15942028985507245</v>
      </c>
      <c r="AF22" s="9">
        <f t="shared" si="3"/>
        <v>0.16254416961130741</v>
      </c>
      <c r="AG22" s="9">
        <f t="shared" si="3"/>
        <v>0.14950166112956811</v>
      </c>
      <c r="AH22" s="9">
        <f t="shared" si="3"/>
        <v>0.11025358324145534</v>
      </c>
      <c r="AI22" s="9">
        <f t="shared" si="3"/>
        <v>0.18909899888765294</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showGridLines="0" workbookViewId="0">
      <pane xSplit="1" ySplit="6" topLeftCell="B7" activePane="bottomRight" state="frozen"/>
      <selection activeCell="C33" sqref="C33"/>
      <selection pane="topRight" activeCell="C33" sqref="C33"/>
      <selection pane="bottomLeft" activeCell="C33" sqref="C33"/>
      <selection pane="bottomRight" activeCell="C33" sqref="C33"/>
    </sheetView>
  </sheetViews>
  <sheetFormatPr defaultRowHeight="12" x14ac:dyDescent="0.2"/>
  <cols>
    <col min="1" max="1" width="40.625" style="8" customWidth="1"/>
    <col min="2" max="35" width="10.625" style="3" customWidth="1"/>
    <col min="36" max="1000" width="7.875" style="3" customWidth="1"/>
    <col min="1001" max="16384" width="9" style="3"/>
  </cols>
  <sheetData>
    <row r="1" spans="1:35" x14ac:dyDescent="0.2">
      <c r="A1" s="41" t="s">
        <v>14</v>
      </c>
      <c r="B1" s="42" t="s">
        <v>25</v>
      </c>
      <c r="C1" s="42"/>
      <c r="D1" s="42"/>
      <c r="E1" s="42" t="s">
        <v>26</v>
      </c>
      <c r="F1" s="42"/>
      <c r="G1" s="42"/>
      <c r="H1" s="42"/>
      <c r="I1" s="42" t="s">
        <v>27</v>
      </c>
      <c r="J1" s="42"/>
      <c r="K1" s="42"/>
      <c r="L1" s="42"/>
      <c r="M1" s="42"/>
      <c r="N1" s="42"/>
      <c r="O1" s="42"/>
      <c r="P1" s="42"/>
      <c r="Q1" s="42"/>
      <c r="R1" s="42"/>
      <c r="S1" s="42"/>
      <c r="T1" s="42"/>
      <c r="U1" s="42"/>
      <c r="V1" s="42" t="s">
        <v>28</v>
      </c>
      <c r="W1" s="42"/>
      <c r="X1" s="42"/>
      <c r="Y1" s="42"/>
      <c r="Z1" s="42"/>
      <c r="AA1" s="42"/>
      <c r="AB1" s="42"/>
      <c r="AC1" s="42"/>
      <c r="AD1" s="42"/>
      <c r="AE1" s="42"/>
      <c r="AF1" s="42"/>
      <c r="AG1" s="42" t="s">
        <v>29</v>
      </c>
      <c r="AH1" s="42"/>
      <c r="AI1" s="42"/>
    </row>
    <row r="2" spans="1:35" ht="48" x14ac:dyDescent="0.2">
      <c r="A2" s="41"/>
      <c r="B2" s="11" t="s">
        <v>30</v>
      </c>
      <c r="C2" s="2" t="s">
        <v>31</v>
      </c>
      <c r="D2" s="2" t="s">
        <v>32</v>
      </c>
      <c r="E2" s="11" t="s">
        <v>30</v>
      </c>
      <c r="F2" s="2" t="s">
        <v>33</v>
      </c>
      <c r="G2" s="2" t="s">
        <v>34</v>
      </c>
      <c r="H2" s="2" t="s">
        <v>35</v>
      </c>
      <c r="I2" s="11" t="s">
        <v>30</v>
      </c>
      <c r="J2" s="2" t="s">
        <v>36</v>
      </c>
      <c r="K2" s="2" t="s">
        <v>37</v>
      </c>
      <c r="L2" s="2" t="s">
        <v>38</v>
      </c>
      <c r="M2" s="2" t="s">
        <v>39</v>
      </c>
      <c r="N2" s="2" t="s">
        <v>40</v>
      </c>
      <c r="O2" s="2" t="s">
        <v>41</v>
      </c>
      <c r="P2" s="2" t="s">
        <v>42</v>
      </c>
      <c r="Q2" s="2" t="s">
        <v>43</v>
      </c>
      <c r="R2" s="2" t="s">
        <v>44</v>
      </c>
      <c r="S2" s="2" t="s">
        <v>45</v>
      </c>
      <c r="T2" s="2" t="s">
        <v>46</v>
      </c>
      <c r="U2" s="2" t="s">
        <v>47</v>
      </c>
      <c r="V2" s="11" t="s">
        <v>30</v>
      </c>
      <c r="W2" s="2" t="s">
        <v>48</v>
      </c>
      <c r="X2" s="2" t="s">
        <v>49</v>
      </c>
      <c r="Y2" s="2" t="s">
        <v>50</v>
      </c>
      <c r="Z2" s="2" t="s">
        <v>51</v>
      </c>
      <c r="AA2" s="2" t="s">
        <v>52</v>
      </c>
      <c r="AB2" s="2" t="s">
        <v>53</v>
      </c>
      <c r="AC2" s="2" t="s">
        <v>54</v>
      </c>
      <c r="AD2" s="2" t="s">
        <v>55</v>
      </c>
      <c r="AE2" s="2" t="s">
        <v>56</v>
      </c>
      <c r="AF2" s="2" t="s">
        <v>57</v>
      </c>
      <c r="AG2" s="11" t="s">
        <v>30</v>
      </c>
      <c r="AH2" s="2" t="s">
        <v>58</v>
      </c>
      <c r="AI2" s="2" t="s">
        <v>59</v>
      </c>
    </row>
    <row r="3" spans="1:35" x14ac:dyDescent="0.2">
      <c r="A3" s="39" t="s">
        <v>65</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x14ac:dyDescent="0.2">
      <c r="A4" s="4" t="s">
        <v>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row>
    <row r="5" spans="1:35" x14ac:dyDescent="0.2">
      <c r="A5" s="40" t="s">
        <v>15</v>
      </c>
      <c r="B5" s="6">
        <v>2004</v>
      </c>
      <c r="C5" s="6">
        <v>978</v>
      </c>
      <c r="D5" s="6">
        <v>1026</v>
      </c>
      <c r="E5" s="6">
        <v>2004</v>
      </c>
      <c r="F5" s="6">
        <v>571</v>
      </c>
      <c r="G5" s="6">
        <v>715</v>
      </c>
      <c r="H5" s="6">
        <v>718</v>
      </c>
      <c r="I5" s="6">
        <v>2004</v>
      </c>
      <c r="J5" s="6">
        <v>82</v>
      </c>
      <c r="K5" s="6">
        <v>220</v>
      </c>
      <c r="L5" s="6">
        <v>165</v>
      </c>
      <c r="M5" s="6">
        <v>145</v>
      </c>
      <c r="N5" s="6">
        <v>175</v>
      </c>
      <c r="O5" s="6">
        <v>186</v>
      </c>
      <c r="P5" s="6">
        <v>263</v>
      </c>
      <c r="Q5" s="6">
        <v>275</v>
      </c>
      <c r="R5" s="6">
        <v>171</v>
      </c>
      <c r="S5" s="6">
        <v>96</v>
      </c>
      <c r="T5" s="6">
        <v>169</v>
      </c>
      <c r="U5" s="6">
        <v>55</v>
      </c>
      <c r="V5" s="6">
        <v>2004</v>
      </c>
      <c r="W5" s="6">
        <v>559</v>
      </c>
      <c r="X5" s="6">
        <v>628</v>
      </c>
      <c r="Y5" s="6">
        <v>132</v>
      </c>
      <c r="Z5" s="6">
        <v>112</v>
      </c>
      <c r="AA5" s="6">
        <v>58</v>
      </c>
      <c r="AB5" s="6">
        <v>4</v>
      </c>
      <c r="AC5" s="6">
        <v>63</v>
      </c>
      <c r="AD5" s="6">
        <v>27</v>
      </c>
      <c r="AE5" s="6">
        <v>138</v>
      </c>
      <c r="AF5" s="6">
        <v>283</v>
      </c>
      <c r="AG5" s="6">
        <v>1806</v>
      </c>
      <c r="AH5" s="6">
        <v>907</v>
      </c>
      <c r="AI5" s="6">
        <v>899</v>
      </c>
    </row>
    <row r="6" spans="1:35" x14ac:dyDescent="0.2">
      <c r="A6" s="38"/>
      <c r="B6" s="7">
        <v>1</v>
      </c>
      <c r="C6" s="7">
        <v>1</v>
      </c>
      <c r="D6" s="7">
        <v>1</v>
      </c>
      <c r="E6" s="7">
        <v>1</v>
      </c>
      <c r="F6" s="7">
        <v>1</v>
      </c>
      <c r="G6" s="7">
        <v>1</v>
      </c>
      <c r="H6" s="7">
        <v>1</v>
      </c>
      <c r="I6" s="7">
        <v>1</v>
      </c>
      <c r="J6" s="7">
        <v>1</v>
      </c>
      <c r="K6" s="7">
        <v>1</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row>
    <row r="7" spans="1:35" x14ac:dyDescent="0.2">
      <c r="A7" s="38" t="s">
        <v>16</v>
      </c>
      <c r="B7" s="6">
        <v>595</v>
      </c>
      <c r="C7" s="6">
        <v>297</v>
      </c>
      <c r="D7" s="6">
        <v>299</v>
      </c>
      <c r="E7" s="6">
        <v>595</v>
      </c>
      <c r="F7" s="6">
        <v>129</v>
      </c>
      <c r="G7" s="6">
        <v>221</v>
      </c>
      <c r="H7" s="6">
        <v>245</v>
      </c>
      <c r="I7" s="6">
        <v>595</v>
      </c>
      <c r="J7" s="6">
        <v>22</v>
      </c>
      <c r="K7" s="6">
        <v>80</v>
      </c>
      <c r="L7" s="6">
        <v>49</v>
      </c>
      <c r="M7" s="6">
        <v>43</v>
      </c>
      <c r="N7" s="6">
        <v>60</v>
      </c>
      <c r="O7" s="6">
        <v>59</v>
      </c>
      <c r="P7" s="6">
        <v>64</v>
      </c>
      <c r="Q7" s="6">
        <v>62</v>
      </c>
      <c r="R7" s="6">
        <v>61</v>
      </c>
      <c r="S7" s="6">
        <v>25</v>
      </c>
      <c r="T7" s="6">
        <v>49</v>
      </c>
      <c r="U7" s="6">
        <v>20</v>
      </c>
      <c r="V7" s="6">
        <v>595</v>
      </c>
      <c r="W7" s="6">
        <v>184</v>
      </c>
      <c r="X7" s="6">
        <v>190</v>
      </c>
      <c r="Y7" s="6">
        <v>39</v>
      </c>
      <c r="Z7" s="6">
        <v>45</v>
      </c>
      <c r="AA7" s="6">
        <v>20</v>
      </c>
      <c r="AB7" s="6">
        <v>3</v>
      </c>
      <c r="AC7" s="6">
        <v>16</v>
      </c>
      <c r="AD7" s="6">
        <v>14</v>
      </c>
      <c r="AE7" s="6">
        <v>23</v>
      </c>
      <c r="AF7" s="6">
        <v>62</v>
      </c>
      <c r="AG7" s="6">
        <v>559</v>
      </c>
      <c r="AH7" s="6">
        <v>241</v>
      </c>
      <c r="AI7" s="6">
        <v>318</v>
      </c>
    </row>
    <row r="8" spans="1:35" x14ac:dyDescent="0.2">
      <c r="A8" s="38"/>
      <c r="B8" s="7">
        <v>0.3</v>
      </c>
      <c r="C8" s="12">
        <v>0.3</v>
      </c>
      <c r="D8" s="12">
        <v>0.28999999999999998</v>
      </c>
      <c r="E8" s="7">
        <v>0.3</v>
      </c>
      <c r="F8" s="12">
        <v>0.23</v>
      </c>
      <c r="G8" s="12">
        <v>0.31</v>
      </c>
      <c r="H8" s="12">
        <v>0.34</v>
      </c>
      <c r="I8" s="7">
        <v>0.3</v>
      </c>
      <c r="J8" s="12">
        <v>0.27</v>
      </c>
      <c r="K8" s="12">
        <v>0.36</v>
      </c>
      <c r="L8" s="12">
        <v>0.3</v>
      </c>
      <c r="M8" s="12">
        <v>0.3</v>
      </c>
      <c r="N8" s="12">
        <v>0.34</v>
      </c>
      <c r="O8" s="12">
        <v>0.32</v>
      </c>
      <c r="P8" s="12">
        <v>0.24</v>
      </c>
      <c r="Q8" s="12">
        <v>0.23</v>
      </c>
      <c r="R8" s="12">
        <v>0.36</v>
      </c>
      <c r="S8" s="12">
        <v>0.26</v>
      </c>
      <c r="T8" s="12">
        <v>0.28999999999999998</v>
      </c>
      <c r="U8" s="12">
        <v>0.37</v>
      </c>
      <c r="V8" s="7">
        <v>0.3</v>
      </c>
      <c r="W8" s="12">
        <v>0.33</v>
      </c>
      <c r="X8" s="12">
        <v>0.3</v>
      </c>
      <c r="Y8" s="12">
        <v>0.28999999999999998</v>
      </c>
      <c r="Z8" s="12">
        <v>0.4</v>
      </c>
      <c r="AA8" s="12">
        <v>0.35</v>
      </c>
      <c r="AB8" s="12">
        <v>0.85</v>
      </c>
      <c r="AC8" s="12">
        <v>0.25</v>
      </c>
      <c r="AD8" s="12">
        <v>0.53</v>
      </c>
      <c r="AE8" s="12">
        <v>0.17</v>
      </c>
      <c r="AF8" s="12">
        <v>0.22</v>
      </c>
      <c r="AG8" s="7">
        <v>0.31</v>
      </c>
      <c r="AH8" s="12">
        <v>0.27</v>
      </c>
      <c r="AI8" s="12">
        <v>0.35</v>
      </c>
    </row>
    <row r="9" spans="1:35" x14ac:dyDescent="0.2">
      <c r="A9" s="38" t="s">
        <v>17</v>
      </c>
      <c r="B9" s="6">
        <v>821</v>
      </c>
      <c r="C9" s="6">
        <v>414</v>
      </c>
      <c r="D9" s="6">
        <v>406</v>
      </c>
      <c r="E9" s="6">
        <v>821</v>
      </c>
      <c r="F9" s="6">
        <v>240</v>
      </c>
      <c r="G9" s="6">
        <v>263</v>
      </c>
      <c r="H9" s="6">
        <v>318</v>
      </c>
      <c r="I9" s="6">
        <v>821</v>
      </c>
      <c r="J9" s="6">
        <v>36</v>
      </c>
      <c r="K9" s="6">
        <v>72</v>
      </c>
      <c r="L9" s="6">
        <v>68</v>
      </c>
      <c r="M9" s="6">
        <v>56</v>
      </c>
      <c r="N9" s="6">
        <v>66</v>
      </c>
      <c r="O9" s="6">
        <v>77</v>
      </c>
      <c r="P9" s="6">
        <v>120</v>
      </c>
      <c r="Q9" s="6">
        <v>124</v>
      </c>
      <c r="R9" s="6">
        <v>74</v>
      </c>
      <c r="S9" s="6">
        <v>40</v>
      </c>
      <c r="T9" s="6">
        <v>67</v>
      </c>
      <c r="U9" s="6">
        <v>20</v>
      </c>
      <c r="V9" s="6">
        <v>821</v>
      </c>
      <c r="W9" s="6">
        <v>264</v>
      </c>
      <c r="X9" s="6">
        <v>236</v>
      </c>
      <c r="Y9" s="6">
        <v>63</v>
      </c>
      <c r="Z9" s="6">
        <v>43</v>
      </c>
      <c r="AA9" s="6">
        <v>18</v>
      </c>
      <c r="AB9" s="6">
        <v>1</v>
      </c>
      <c r="AC9" s="6">
        <v>20</v>
      </c>
      <c r="AD9" s="6">
        <v>8</v>
      </c>
      <c r="AE9" s="6">
        <v>49</v>
      </c>
      <c r="AF9" s="6">
        <v>120</v>
      </c>
      <c r="AG9" s="6">
        <v>754</v>
      </c>
      <c r="AH9" s="6">
        <v>387</v>
      </c>
      <c r="AI9" s="6">
        <v>367</v>
      </c>
    </row>
    <row r="10" spans="1:35" x14ac:dyDescent="0.2">
      <c r="A10" s="38"/>
      <c r="B10" s="7">
        <v>0.41</v>
      </c>
      <c r="C10" s="12">
        <v>0.42</v>
      </c>
      <c r="D10" s="12">
        <v>0.4</v>
      </c>
      <c r="E10" s="7">
        <v>0.41</v>
      </c>
      <c r="F10" s="12">
        <v>0.42</v>
      </c>
      <c r="G10" s="12">
        <v>0.37</v>
      </c>
      <c r="H10" s="12">
        <v>0.44</v>
      </c>
      <c r="I10" s="7">
        <v>0.41</v>
      </c>
      <c r="J10" s="12">
        <v>0.44</v>
      </c>
      <c r="K10" s="12">
        <v>0.33</v>
      </c>
      <c r="L10" s="12">
        <v>0.41</v>
      </c>
      <c r="M10" s="12">
        <v>0.39</v>
      </c>
      <c r="N10" s="12">
        <v>0.38</v>
      </c>
      <c r="O10" s="12">
        <v>0.42</v>
      </c>
      <c r="P10" s="12">
        <v>0.46</v>
      </c>
      <c r="Q10" s="12">
        <v>0.45</v>
      </c>
      <c r="R10" s="12">
        <v>0.43</v>
      </c>
      <c r="S10" s="12">
        <v>0.42</v>
      </c>
      <c r="T10" s="12">
        <v>0.4</v>
      </c>
      <c r="U10" s="12">
        <v>0.36</v>
      </c>
      <c r="V10" s="7">
        <v>0.41</v>
      </c>
      <c r="W10" s="12">
        <v>0.47</v>
      </c>
      <c r="X10" s="12">
        <v>0.38</v>
      </c>
      <c r="Y10" s="12">
        <v>0.47</v>
      </c>
      <c r="Z10" s="12">
        <v>0.38</v>
      </c>
      <c r="AA10" s="12">
        <v>0.32</v>
      </c>
      <c r="AB10" s="12">
        <v>0.15</v>
      </c>
      <c r="AC10" s="12">
        <v>0.31</v>
      </c>
      <c r="AD10" s="12">
        <v>0.3</v>
      </c>
      <c r="AE10" s="12">
        <v>0.36</v>
      </c>
      <c r="AF10" s="12">
        <v>0.42</v>
      </c>
      <c r="AG10" s="7">
        <v>0.42</v>
      </c>
      <c r="AH10" s="12">
        <v>0.43</v>
      </c>
      <c r="AI10" s="12">
        <v>0.41</v>
      </c>
    </row>
    <row r="11" spans="1:35" x14ac:dyDescent="0.2">
      <c r="A11" s="38" t="s">
        <v>18</v>
      </c>
      <c r="B11" s="6">
        <v>378</v>
      </c>
      <c r="C11" s="6">
        <v>168</v>
      </c>
      <c r="D11" s="6">
        <v>210</v>
      </c>
      <c r="E11" s="6">
        <v>378</v>
      </c>
      <c r="F11" s="6">
        <v>114</v>
      </c>
      <c r="G11" s="6">
        <v>151</v>
      </c>
      <c r="H11" s="6">
        <v>113</v>
      </c>
      <c r="I11" s="6">
        <v>378</v>
      </c>
      <c r="J11" s="6">
        <v>11</v>
      </c>
      <c r="K11" s="6">
        <v>39</v>
      </c>
      <c r="L11" s="6">
        <v>34</v>
      </c>
      <c r="M11" s="6">
        <v>25</v>
      </c>
      <c r="N11" s="6">
        <v>34</v>
      </c>
      <c r="O11" s="6">
        <v>42</v>
      </c>
      <c r="P11" s="6">
        <v>49</v>
      </c>
      <c r="Q11" s="6">
        <v>62</v>
      </c>
      <c r="R11" s="6">
        <v>23</v>
      </c>
      <c r="S11" s="6">
        <v>18</v>
      </c>
      <c r="T11" s="6">
        <v>29</v>
      </c>
      <c r="U11" s="6">
        <v>12</v>
      </c>
      <c r="V11" s="6">
        <v>378</v>
      </c>
      <c r="W11" s="6">
        <v>79</v>
      </c>
      <c r="X11" s="6">
        <v>128</v>
      </c>
      <c r="Y11" s="6">
        <v>27</v>
      </c>
      <c r="Z11" s="6">
        <v>14</v>
      </c>
      <c r="AA11" s="6">
        <v>11</v>
      </c>
      <c r="AB11" s="6">
        <v>0</v>
      </c>
      <c r="AC11" s="6">
        <v>17</v>
      </c>
      <c r="AD11" s="6">
        <v>3</v>
      </c>
      <c r="AE11" s="6">
        <v>45</v>
      </c>
      <c r="AF11" s="6">
        <v>55</v>
      </c>
      <c r="AG11" s="6">
        <v>318</v>
      </c>
      <c r="AH11" s="6">
        <v>183</v>
      </c>
      <c r="AI11" s="6">
        <v>135</v>
      </c>
    </row>
    <row r="12" spans="1:35" x14ac:dyDescent="0.2">
      <c r="A12" s="38"/>
      <c r="B12" s="7">
        <v>0.19</v>
      </c>
      <c r="C12" s="12">
        <v>0.17</v>
      </c>
      <c r="D12" s="12">
        <v>0.21</v>
      </c>
      <c r="E12" s="7">
        <v>0.19</v>
      </c>
      <c r="F12" s="12">
        <v>0.2</v>
      </c>
      <c r="G12" s="12">
        <v>0.21</v>
      </c>
      <c r="H12" s="12">
        <v>0.16</v>
      </c>
      <c r="I12" s="7">
        <v>0.19</v>
      </c>
      <c r="J12" s="12">
        <v>0.14000000000000001</v>
      </c>
      <c r="K12" s="12">
        <v>0.18</v>
      </c>
      <c r="L12" s="12">
        <v>0.21</v>
      </c>
      <c r="M12" s="12">
        <v>0.17</v>
      </c>
      <c r="N12" s="12">
        <v>0.19</v>
      </c>
      <c r="O12" s="12">
        <v>0.23</v>
      </c>
      <c r="P12" s="12">
        <v>0.18</v>
      </c>
      <c r="Q12" s="12">
        <v>0.23</v>
      </c>
      <c r="R12" s="12">
        <v>0.13</v>
      </c>
      <c r="S12" s="12">
        <v>0.19</v>
      </c>
      <c r="T12" s="12">
        <v>0.17</v>
      </c>
      <c r="U12" s="12">
        <v>0.21</v>
      </c>
      <c r="V12" s="7">
        <v>0.19</v>
      </c>
      <c r="W12" s="12">
        <v>0.14000000000000001</v>
      </c>
      <c r="X12" s="12">
        <v>0.2</v>
      </c>
      <c r="Y12" s="12">
        <v>0.21</v>
      </c>
      <c r="Z12" s="12">
        <v>0.12</v>
      </c>
      <c r="AA12" s="12">
        <v>0.19</v>
      </c>
      <c r="AB12" s="12">
        <v>0</v>
      </c>
      <c r="AC12" s="12">
        <v>0.27</v>
      </c>
      <c r="AD12" s="12">
        <v>0.1</v>
      </c>
      <c r="AE12" s="12">
        <v>0.33</v>
      </c>
      <c r="AF12" s="12">
        <v>0.19</v>
      </c>
      <c r="AG12" s="7">
        <v>0.18</v>
      </c>
      <c r="AH12" s="12">
        <v>0.2</v>
      </c>
      <c r="AI12" s="12">
        <v>0.15</v>
      </c>
    </row>
    <row r="13" spans="1:35" x14ac:dyDescent="0.2">
      <c r="A13" s="38" t="s">
        <v>19</v>
      </c>
      <c r="B13" s="6">
        <v>65</v>
      </c>
      <c r="C13" s="6">
        <v>43</v>
      </c>
      <c r="D13" s="6">
        <v>22</v>
      </c>
      <c r="E13" s="6">
        <v>65</v>
      </c>
      <c r="F13" s="6">
        <v>25</v>
      </c>
      <c r="G13" s="6">
        <v>28</v>
      </c>
      <c r="H13" s="6">
        <v>12</v>
      </c>
      <c r="I13" s="6">
        <v>65</v>
      </c>
      <c r="J13" s="6">
        <v>4</v>
      </c>
      <c r="K13" s="6">
        <v>6</v>
      </c>
      <c r="L13" s="6">
        <v>3</v>
      </c>
      <c r="M13" s="6">
        <v>3</v>
      </c>
      <c r="N13" s="6">
        <v>2</v>
      </c>
      <c r="O13" s="6">
        <v>4</v>
      </c>
      <c r="P13" s="6">
        <v>14</v>
      </c>
      <c r="Q13" s="6">
        <v>8</v>
      </c>
      <c r="R13" s="6">
        <v>6</v>
      </c>
      <c r="S13" s="6">
        <v>3</v>
      </c>
      <c r="T13" s="6">
        <v>10</v>
      </c>
      <c r="U13" s="6">
        <v>1</v>
      </c>
      <c r="V13" s="6">
        <v>65</v>
      </c>
      <c r="W13" s="6">
        <v>13</v>
      </c>
      <c r="X13" s="6">
        <v>24</v>
      </c>
      <c r="Y13" s="6">
        <v>2</v>
      </c>
      <c r="Z13" s="6">
        <v>5</v>
      </c>
      <c r="AA13" s="6">
        <v>5</v>
      </c>
      <c r="AB13" s="6">
        <v>0</v>
      </c>
      <c r="AC13" s="6">
        <v>4</v>
      </c>
      <c r="AD13" s="6">
        <v>0</v>
      </c>
      <c r="AE13" s="6">
        <v>3</v>
      </c>
      <c r="AF13" s="6">
        <v>8</v>
      </c>
      <c r="AG13" s="6">
        <v>56</v>
      </c>
      <c r="AH13" s="6">
        <v>38</v>
      </c>
      <c r="AI13" s="6">
        <v>18</v>
      </c>
    </row>
    <row r="14" spans="1:35" x14ac:dyDescent="0.2">
      <c r="A14" s="38"/>
      <c r="B14" s="7">
        <v>0.03</v>
      </c>
      <c r="C14" s="12">
        <v>0.04</v>
      </c>
      <c r="D14" s="12">
        <v>0.02</v>
      </c>
      <c r="E14" s="7">
        <v>0.03</v>
      </c>
      <c r="F14" s="12">
        <v>0.04</v>
      </c>
      <c r="G14" s="12">
        <v>0.04</v>
      </c>
      <c r="H14" s="12">
        <v>0.02</v>
      </c>
      <c r="I14" s="7">
        <v>0.03</v>
      </c>
      <c r="J14" s="12">
        <v>0.05</v>
      </c>
      <c r="K14" s="12">
        <v>0.03</v>
      </c>
      <c r="L14" s="12">
        <v>0.02</v>
      </c>
      <c r="M14" s="12">
        <v>0.02</v>
      </c>
      <c r="N14" s="12">
        <v>0.01</v>
      </c>
      <c r="O14" s="12">
        <v>0.02</v>
      </c>
      <c r="P14" s="12">
        <v>0.05</v>
      </c>
      <c r="Q14" s="12">
        <v>0.03</v>
      </c>
      <c r="R14" s="12">
        <v>0.03</v>
      </c>
      <c r="S14" s="12">
        <v>0.03</v>
      </c>
      <c r="T14" s="12">
        <v>0.06</v>
      </c>
      <c r="U14" s="12">
        <v>0.03</v>
      </c>
      <c r="V14" s="7">
        <v>0.03</v>
      </c>
      <c r="W14" s="12">
        <v>0.02</v>
      </c>
      <c r="X14" s="12">
        <v>0.04</v>
      </c>
      <c r="Y14" s="12">
        <v>0.02</v>
      </c>
      <c r="Z14" s="12">
        <v>0.04</v>
      </c>
      <c r="AA14" s="12">
        <v>0.08</v>
      </c>
      <c r="AB14" s="12">
        <v>0</v>
      </c>
      <c r="AC14" s="12">
        <v>7.0000000000000007E-2</v>
      </c>
      <c r="AD14" s="12">
        <v>0</v>
      </c>
      <c r="AE14" s="12">
        <v>0.02</v>
      </c>
      <c r="AF14" s="12">
        <v>0.03</v>
      </c>
      <c r="AG14" s="7">
        <v>0.03</v>
      </c>
      <c r="AH14" s="12">
        <v>0.04</v>
      </c>
      <c r="AI14" s="12">
        <v>0.02</v>
      </c>
    </row>
    <row r="15" spans="1:35" x14ac:dyDescent="0.2">
      <c r="A15" s="38" t="s">
        <v>20</v>
      </c>
      <c r="B15" s="6">
        <v>22</v>
      </c>
      <c r="C15" s="6">
        <v>9</v>
      </c>
      <c r="D15" s="6">
        <v>13</v>
      </c>
      <c r="E15" s="6">
        <v>22</v>
      </c>
      <c r="F15" s="6">
        <v>11</v>
      </c>
      <c r="G15" s="6">
        <v>8</v>
      </c>
      <c r="H15" s="6">
        <v>3</v>
      </c>
      <c r="I15" s="6">
        <v>22</v>
      </c>
      <c r="J15" s="6">
        <v>1</v>
      </c>
      <c r="K15" s="6">
        <v>4</v>
      </c>
      <c r="L15" s="6">
        <v>2</v>
      </c>
      <c r="M15" s="6">
        <v>2</v>
      </c>
      <c r="N15" s="6">
        <v>1</v>
      </c>
      <c r="O15" s="6">
        <v>1</v>
      </c>
      <c r="P15" s="6">
        <v>5</v>
      </c>
      <c r="Q15" s="6">
        <v>0</v>
      </c>
      <c r="R15" s="6">
        <v>1</v>
      </c>
      <c r="S15" s="6">
        <v>0</v>
      </c>
      <c r="T15" s="6">
        <v>4</v>
      </c>
      <c r="U15" s="6">
        <v>0</v>
      </c>
      <c r="V15" s="6">
        <v>22</v>
      </c>
      <c r="W15" s="6">
        <v>0</v>
      </c>
      <c r="X15" s="6">
        <v>10</v>
      </c>
      <c r="Y15" s="6">
        <v>0</v>
      </c>
      <c r="Z15" s="6">
        <v>1</v>
      </c>
      <c r="AA15" s="6">
        <v>0</v>
      </c>
      <c r="AB15" s="6">
        <v>0</v>
      </c>
      <c r="AC15" s="6">
        <v>4</v>
      </c>
      <c r="AD15" s="6">
        <v>2</v>
      </c>
      <c r="AE15" s="6">
        <v>1</v>
      </c>
      <c r="AF15" s="6">
        <v>4</v>
      </c>
      <c r="AG15" s="6">
        <v>20</v>
      </c>
      <c r="AH15" s="6">
        <v>11</v>
      </c>
      <c r="AI15" s="6">
        <v>9</v>
      </c>
    </row>
    <row r="16" spans="1:35" x14ac:dyDescent="0.2">
      <c r="A16" s="38"/>
      <c r="B16" s="7">
        <v>0.01</v>
      </c>
      <c r="C16" s="12">
        <v>0.01</v>
      </c>
      <c r="D16" s="12">
        <v>0.01</v>
      </c>
      <c r="E16" s="7">
        <v>0.01</v>
      </c>
      <c r="F16" s="12">
        <v>0.02</v>
      </c>
      <c r="G16" s="12">
        <v>0.01</v>
      </c>
      <c r="H16" s="12">
        <v>0</v>
      </c>
      <c r="I16" s="7">
        <v>0.01</v>
      </c>
      <c r="J16" s="12">
        <v>0.01</v>
      </c>
      <c r="K16" s="12">
        <v>0.02</v>
      </c>
      <c r="L16" s="12">
        <v>0.01</v>
      </c>
      <c r="M16" s="12">
        <v>0.02</v>
      </c>
      <c r="N16" s="12">
        <v>0.01</v>
      </c>
      <c r="O16" s="12">
        <v>0.01</v>
      </c>
      <c r="P16" s="12">
        <v>0.02</v>
      </c>
      <c r="Q16" s="12">
        <v>0</v>
      </c>
      <c r="R16" s="12">
        <v>0.01</v>
      </c>
      <c r="S16" s="12">
        <v>0</v>
      </c>
      <c r="T16" s="12">
        <v>0.02</v>
      </c>
      <c r="U16" s="12">
        <v>0</v>
      </c>
      <c r="V16" s="7">
        <v>0.01</v>
      </c>
      <c r="W16" s="12">
        <v>0</v>
      </c>
      <c r="X16" s="12">
        <v>0.02</v>
      </c>
      <c r="Y16" s="12">
        <v>0</v>
      </c>
      <c r="Z16" s="12">
        <v>0.01</v>
      </c>
      <c r="AA16" s="12">
        <v>0</v>
      </c>
      <c r="AB16" s="12">
        <v>0</v>
      </c>
      <c r="AC16" s="12">
        <v>0.06</v>
      </c>
      <c r="AD16" s="12">
        <v>0.08</v>
      </c>
      <c r="AE16" s="12">
        <v>0.01</v>
      </c>
      <c r="AF16" s="12">
        <v>0.02</v>
      </c>
      <c r="AG16" s="7">
        <v>0.01</v>
      </c>
      <c r="AH16" s="12">
        <v>0.01</v>
      </c>
      <c r="AI16" s="12">
        <v>0.01</v>
      </c>
    </row>
    <row r="17" spans="1:35" x14ac:dyDescent="0.2">
      <c r="A17" s="38" t="s">
        <v>21</v>
      </c>
      <c r="B17" s="6">
        <v>123</v>
      </c>
      <c r="C17" s="6">
        <v>48</v>
      </c>
      <c r="D17" s="6">
        <v>75</v>
      </c>
      <c r="E17" s="6">
        <v>123</v>
      </c>
      <c r="F17" s="6">
        <v>53</v>
      </c>
      <c r="G17" s="6">
        <v>44</v>
      </c>
      <c r="H17" s="6">
        <v>26</v>
      </c>
      <c r="I17" s="6">
        <v>123</v>
      </c>
      <c r="J17" s="6">
        <v>7</v>
      </c>
      <c r="K17" s="6">
        <v>18</v>
      </c>
      <c r="L17" s="6">
        <v>10</v>
      </c>
      <c r="M17" s="6">
        <v>14</v>
      </c>
      <c r="N17" s="6">
        <v>12</v>
      </c>
      <c r="O17" s="6">
        <v>3</v>
      </c>
      <c r="P17" s="6">
        <v>11</v>
      </c>
      <c r="Q17" s="6">
        <v>19</v>
      </c>
      <c r="R17" s="6">
        <v>6</v>
      </c>
      <c r="S17" s="6">
        <v>9</v>
      </c>
      <c r="T17" s="6">
        <v>11</v>
      </c>
      <c r="U17" s="6">
        <v>2</v>
      </c>
      <c r="V17" s="6">
        <v>123</v>
      </c>
      <c r="W17" s="6">
        <v>20</v>
      </c>
      <c r="X17" s="6">
        <v>40</v>
      </c>
      <c r="Y17" s="6">
        <v>1</v>
      </c>
      <c r="Z17" s="6">
        <v>5</v>
      </c>
      <c r="AA17" s="6">
        <v>3</v>
      </c>
      <c r="AB17" s="6">
        <v>0</v>
      </c>
      <c r="AC17" s="6">
        <v>3</v>
      </c>
      <c r="AD17" s="6">
        <v>0</v>
      </c>
      <c r="AE17" s="6">
        <v>16</v>
      </c>
      <c r="AF17" s="6">
        <v>35</v>
      </c>
      <c r="AG17" s="6">
        <v>99</v>
      </c>
      <c r="AH17" s="6">
        <v>47</v>
      </c>
      <c r="AI17" s="6">
        <v>52</v>
      </c>
    </row>
    <row r="18" spans="1:35" x14ac:dyDescent="0.2">
      <c r="A18" s="38"/>
      <c r="B18" s="7">
        <v>0.06</v>
      </c>
      <c r="C18" s="12">
        <v>0.05</v>
      </c>
      <c r="D18" s="12">
        <v>7.0000000000000007E-2</v>
      </c>
      <c r="E18" s="7">
        <v>0.06</v>
      </c>
      <c r="F18" s="12">
        <v>0.09</v>
      </c>
      <c r="G18" s="12">
        <v>0.06</v>
      </c>
      <c r="H18" s="12">
        <v>0.04</v>
      </c>
      <c r="I18" s="7">
        <v>0.06</v>
      </c>
      <c r="J18" s="12">
        <v>0.09</v>
      </c>
      <c r="K18" s="12">
        <v>0.08</v>
      </c>
      <c r="L18" s="12">
        <v>0.06</v>
      </c>
      <c r="M18" s="12">
        <v>0.1</v>
      </c>
      <c r="N18" s="12">
        <v>7.0000000000000007E-2</v>
      </c>
      <c r="O18" s="12">
        <v>0.01</v>
      </c>
      <c r="P18" s="12">
        <v>0.04</v>
      </c>
      <c r="Q18" s="12">
        <v>7.0000000000000007E-2</v>
      </c>
      <c r="R18" s="12">
        <v>0.03</v>
      </c>
      <c r="S18" s="12">
        <v>0.1</v>
      </c>
      <c r="T18" s="12">
        <v>0.06</v>
      </c>
      <c r="U18" s="12">
        <v>0.04</v>
      </c>
      <c r="V18" s="7">
        <v>0.06</v>
      </c>
      <c r="W18" s="12">
        <v>0.04</v>
      </c>
      <c r="X18" s="12">
        <v>0.06</v>
      </c>
      <c r="Y18" s="12">
        <v>0.01</v>
      </c>
      <c r="Z18" s="12">
        <v>0.05</v>
      </c>
      <c r="AA18" s="12">
        <v>0.06</v>
      </c>
      <c r="AB18" s="12">
        <v>0</v>
      </c>
      <c r="AC18" s="12">
        <v>0.05</v>
      </c>
      <c r="AD18" s="12">
        <v>0</v>
      </c>
      <c r="AE18" s="12">
        <v>0.12</v>
      </c>
      <c r="AF18" s="12">
        <v>0.12</v>
      </c>
      <c r="AG18" s="7">
        <v>0.05</v>
      </c>
      <c r="AH18" s="12">
        <v>0.05</v>
      </c>
      <c r="AI18" s="12">
        <v>0.06</v>
      </c>
    </row>
    <row r="20" spans="1:35" x14ac:dyDescent="0.2">
      <c r="A20" s="8" t="s">
        <v>22</v>
      </c>
      <c r="B20" s="9">
        <f t="shared" ref="B20:N20" si="0">IFERROR(SUM(B7,B9)/B5,0)</f>
        <v>0.70658682634730541</v>
      </c>
      <c r="C20" s="9">
        <f t="shared" si="0"/>
        <v>0.72699386503067487</v>
      </c>
      <c r="D20" s="9">
        <f t="shared" si="0"/>
        <v>0.6871345029239766</v>
      </c>
      <c r="E20" s="9">
        <f t="shared" si="0"/>
        <v>0.70658682634730541</v>
      </c>
      <c r="F20" s="9">
        <f t="shared" si="0"/>
        <v>0.64623467600700524</v>
      </c>
      <c r="G20" s="9">
        <f t="shared" si="0"/>
        <v>0.67692307692307696</v>
      </c>
      <c r="H20" s="9">
        <f t="shared" si="0"/>
        <v>0.78412256267409475</v>
      </c>
      <c r="I20" s="9">
        <f t="shared" si="0"/>
        <v>0.70658682634730541</v>
      </c>
      <c r="J20" s="9">
        <f t="shared" si="0"/>
        <v>0.70731707317073167</v>
      </c>
      <c r="K20" s="9">
        <f t="shared" si="0"/>
        <v>0.69090909090909092</v>
      </c>
      <c r="L20" s="9">
        <f t="shared" si="0"/>
        <v>0.70909090909090911</v>
      </c>
      <c r="M20" s="9">
        <f t="shared" si="0"/>
        <v>0.6827586206896552</v>
      </c>
      <c r="N20" s="9">
        <f t="shared" si="0"/>
        <v>0.72</v>
      </c>
      <c r="O20" s="9">
        <f t="shared" ref="O20:AI20" si="1">IFERROR(SUM(O7,O9)/O5,0)</f>
        <v>0.73118279569892475</v>
      </c>
      <c r="P20" s="9">
        <f t="shared" si="1"/>
        <v>0.69961977186311786</v>
      </c>
      <c r="Q20" s="9">
        <f t="shared" si="1"/>
        <v>0.67636363636363639</v>
      </c>
      <c r="R20" s="9">
        <f t="shared" si="1"/>
        <v>0.78947368421052633</v>
      </c>
      <c r="S20" s="9">
        <f t="shared" si="1"/>
        <v>0.67708333333333337</v>
      </c>
      <c r="T20" s="9">
        <f t="shared" si="1"/>
        <v>0.68639053254437865</v>
      </c>
      <c r="U20" s="9">
        <f t="shared" si="1"/>
        <v>0.72727272727272729</v>
      </c>
      <c r="V20" s="9">
        <f t="shared" si="1"/>
        <v>0.70658682634730541</v>
      </c>
      <c r="W20" s="9">
        <f t="shared" si="1"/>
        <v>0.80143112701252239</v>
      </c>
      <c r="X20" s="9">
        <f t="shared" si="1"/>
        <v>0.67834394904458595</v>
      </c>
      <c r="Y20" s="9">
        <f t="shared" si="1"/>
        <v>0.77272727272727271</v>
      </c>
      <c r="Z20" s="9">
        <f t="shared" si="1"/>
        <v>0.7857142857142857</v>
      </c>
      <c r="AA20" s="9">
        <f t="shared" si="1"/>
        <v>0.65517241379310343</v>
      </c>
      <c r="AB20" s="9">
        <f t="shared" si="1"/>
        <v>1</v>
      </c>
      <c r="AC20" s="9">
        <f t="shared" si="1"/>
        <v>0.5714285714285714</v>
      </c>
      <c r="AD20" s="9">
        <f t="shared" si="1"/>
        <v>0.81481481481481477</v>
      </c>
      <c r="AE20" s="9">
        <f t="shared" si="1"/>
        <v>0.52173913043478259</v>
      </c>
      <c r="AF20" s="9">
        <f t="shared" si="1"/>
        <v>0.64310954063604242</v>
      </c>
      <c r="AG20" s="9">
        <f t="shared" si="1"/>
        <v>0.72702104097452935</v>
      </c>
      <c r="AH20" s="9">
        <f t="shared" si="1"/>
        <v>0.69239250275633957</v>
      </c>
      <c r="AI20" s="9">
        <f t="shared" si="1"/>
        <v>0.76195773081201335</v>
      </c>
    </row>
    <row r="22" spans="1:35" x14ac:dyDescent="0.2">
      <c r="A22" s="8" t="s">
        <v>23</v>
      </c>
      <c r="B22" s="9">
        <f t="shared" ref="B22:N22" si="2">IFERROR(SUM(B13,B15)/B5,0)</f>
        <v>4.3413173652694613E-2</v>
      </c>
      <c r="C22" s="9">
        <f t="shared" si="2"/>
        <v>5.3169734151329244E-2</v>
      </c>
      <c r="D22" s="9">
        <f t="shared" si="2"/>
        <v>3.4113060428849901E-2</v>
      </c>
      <c r="E22" s="9">
        <f t="shared" si="2"/>
        <v>4.3413173652694613E-2</v>
      </c>
      <c r="F22" s="9">
        <f t="shared" si="2"/>
        <v>6.3047285464098074E-2</v>
      </c>
      <c r="G22" s="9">
        <f t="shared" si="2"/>
        <v>5.0349650349650353E-2</v>
      </c>
      <c r="H22" s="9">
        <f t="shared" si="2"/>
        <v>2.0891364902506964E-2</v>
      </c>
      <c r="I22" s="9">
        <f t="shared" si="2"/>
        <v>4.3413173652694613E-2</v>
      </c>
      <c r="J22" s="9">
        <f t="shared" si="2"/>
        <v>6.097560975609756E-2</v>
      </c>
      <c r="K22" s="9">
        <f t="shared" si="2"/>
        <v>4.5454545454545456E-2</v>
      </c>
      <c r="L22" s="9">
        <f t="shared" si="2"/>
        <v>3.0303030303030304E-2</v>
      </c>
      <c r="M22" s="9">
        <f t="shared" si="2"/>
        <v>3.4482758620689655E-2</v>
      </c>
      <c r="N22" s="9">
        <f t="shared" si="2"/>
        <v>1.7142857142857144E-2</v>
      </c>
      <c r="O22" s="9">
        <f t="shared" ref="O22:AI22" si="3">IFERROR(SUM(O13,O15)/O5,0)</f>
        <v>2.6881720430107527E-2</v>
      </c>
      <c r="P22" s="9">
        <f t="shared" si="3"/>
        <v>7.2243346007604556E-2</v>
      </c>
      <c r="Q22" s="9">
        <f t="shared" si="3"/>
        <v>2.9090909090909091E-2</v>
      </c>
      <c r="R22" s="9">
        <f t="shared" si="3"/>
        <v>4.0935672514619881E-2</v>
      </c>
      <c r="S22" s="9">
        <f t="shared" si="3"/>
        <v>3.125E-2</v>
      </c>
      <c r="T22" s="9">
        <f t="shared" si="3"/>
        <v>8.2840236686390539E-2</v>
      </c>
      <c r="U22" s="9">
        <f t="shared" si="3"/>
        <v>1.8181818181818181E-2</v>
      </c>
      <c r="V22" s="9">
        <f t="shared" si="3"/>
        <v>4.3413173652694613E-2</v>
      </c>
      <c r="W22" s="9">
        <f t="shared" si="3"/>
        <v>2.3255813953488372E-2</v>
      </c>
      <c r="X22" s="9">
        <f t="shared" si="3"/>
        <v>5.4140127388535034E-2</v>
      </c>
      <c r="Y22" s="9">
        <f t="shared" si="3"/>
        <v>1.5151515151515152E-2</v>
      </c>
      <c r="Z22" s="9">
        <f t="shared" si="3"/>
        <v>5.3571428571428568E-2</v>
      </c>
      <c r="AA22" s="9">
        <f t="shared" si="3"/>
        <v>8.6206896551724144E-2</v>
      </c>
      <c r="AB22" s="9">
        <f t="shared" si="3"/>
        <v>0</v>
      </c>
      <c r="AC22" s="9">
        <f t="shared" si="3"/>
        <v>0.12698412698412698</v>
      </c>
      <c r="AD22" s="9">
        <f t="shared" si="3"/>
        <v>7.407407407407407E-2</v>
      </c>
      <c r="AE22" s="9">
        <f t="shared" si="3"/>
        <v>2.8985507246376812E-2</v>
      </c>
      <c r="AF22" s="9">
        <f t="shared" si="3"/>
        <v>4.2402826855123678E-2</v>
      </c>
      <c r="AG22" s="9">
        <f t="shared" si="3"/>
        <v>4.2081949058693245E-2</v>
      </c>
      <c r="AH22" s="9">
        <f t="shared" si="3"/>
        <v>5.4024255788313123E-2</v>
      </c>
      <c r="AI22" s="9">
        <f t="shared" si="3"/>
        <v>3.0033370411568408E-2</v>
      </c>
    </row>
    <row r="24" spans="1:35" ht="12.75" x14ac:dyDescent="0.2">
      <c r="A24" s="10" t="s">
        <v>24</v>
      </c>
    </row>
  </sheetData>
  <mergeCells count="14">
    <mergeCell ref="AG1:AI1"/>
    <mergeCell ref="A1:A2"/>
    <mergeCell ref="B1:D1"/>
    <mergeCell ref="E1:H1"/>
    <mergeCell ref="I1:U1"/>
    <mergeCell ref="V1:AF1"/>
    <mergeCell ref="A15:A16"/>
    <mergeCell ref="A17:A18"/>
    <mergeCell ref="A3:AI3"/>
    <mergeCell ref="A5:A6"/>
    <mergeCell ref="A7:A8"/>
    <mergeCell ref="A9:A10"/>
    <mergeCell ref="A11:A12"/>
    <mergeCell ref="A13:A14"/>
  </mergeCells>
  <hyperlinks>
    <hyperlink ref="A24" location="INDEX!A1" display="Back To Index"/>
  </hyperlinks>
  <pageMargins left="0.7" right="0.7" top="0.75" bottom="0.75" header="0.3" footer="0.3"/>
  <pageSetup paperSize="9" fitToWidth="99" orientation="landscape" verticalDpi="0" r:id="rId1"/>
  <headerFooter>
    <oddFooter>&amp;LOpinium Research Confidential&amp;C&amp;D&amp;RPage &amp;P</oddFooter>
  </headerFooter>
  <colBreaks count="3" manualBreakCount="3">
    <brk id="8" max="1048575" man="1"/>
    <brk id="21" max="1048575" man="1"/>
    <brk id="3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FRONT PAGE</vt:lpstr>
      <vt:lpstr>INDEX</vt:lpstr>
      <vt:lpstr>Countries Summary</vt:lpstr>
      <vt:lpstr>Countries 1 0</vt:lpstr>
      <vt:lpstr>Countries 1 1</vt:lpstr>
      <vt:lpstr>Countries 1 2</vt:lpstr>
      <vt:lpstr>Countries 1 3</vt:lpstr>
      <vt:lpstr>Countries 1 4</vt:lpstr>
      <vt:lpstr>Countries 1 5</vt:lpstr>
      <vt:lpstr>Countries 1 6</vt:lpstr>
      <vt:lpstr>Countries 1 7</vt:lpstr>
      <vt:lpstr>Countries 1 8</vt:lpstr>
      <vt:lpstr>Countries 1 9</vt:lpstr>
      <vt:lpstr>Countries 1 10</vt:lpstr>
      <vt:lpstr>Countries 1 11</vt:lpstr>
      <vt:lpstr>Countries 1 12</vt:lpstr>
      <vt:lpstr>Ages 1 0</vt:lpstr>
      <vt:lpstr>Ages 1 1</vt:lpstr>
      <vt:lpstr>'Ages 1 0'!Print_Titles</vt:lpstr>
      <vt:lpstr>'Ages 1 1'!Print_Titles</vt:lpstr>
      <vt:lpstr>'Countries 1 0'!Print_Titles</vt:lpstr>
      <vt:lpstr>'Countries 1 1'!Print_Titles</vt:lpstr>
      <vt:lpstr>'Countries 1 10'!Print_Titles</vt:lpstr>
      <vt:lpstr>'Countries 1 11'!Print_Titles</vt:lpstr>
      <vt:lpstr>'Countries 1 12'!Print_Titles</vt:lpstr>
      <vt:lpstr>'Countries 1 2'!Print_Titles</vt:lpstr>
      <vt:lpstr>'Countries 1 3'!Print_Titles</vt:lpstr>
      <vt:lpstr>'Countries 1 4'!Print_Titles</vt:lpstr>
      <vt:lpstr>'Countries 1 5'!Print_Titles</vt:lpstr>
      <vt:lpstr>'Countries 1 6'!Print_Titles</vt:lpstr>
      <vt:lpstr>'Countries 1 7'!Print_Titles</vt:lpstr>
      <vt:lpstr>'Countries 1 8'!Print_Titles</vt:lpstr>
      <vt:lpstr>'Countries 1 9'!Print_Titles</vt:lpstr>
      <vt:lpstr>'Countries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Usmani</dc:creator>
  <cp:lastModifiedBy>OpiniumAD</cp:lastModifiedBy>
  <dcterms:created xsi:type="dcterms:W3CDTF">2018-01-22T13:35:55Z</dcterms:created>
  <dcterms:modified xsi:type="dcterms:W3CDTF">2018-01-23T09:35:34Z</dcterms:modified>
</cp:coreProperties>
</file>