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0" yWindow="0" windowWidth="25200" windowHeight="10260"/>
  </bookViews>
  <sheets>
    <sheet name="FRONT PAGE" sheetId="14" r:id="rId1"/>
    <sheet name="INDEX" sheetId="13" r:id="rId2"/>
    <sheet name="OP8485 Q1" sheetId="2" r:id="rId3"/>
    <sheet name="OP8485 Q2" sheetId="3" r:id="rId4"/>
    <sheet name="OP8485 Q3 Summary" sheetId="15" r:id="rId5"/>
    <sheet name="OP8485 Q3 0" sheetId="4" r:id="rId6"/>
    <sheet name="OP8485 Q3 1" sheetId="5" r:id="rId7"/>
    <sheet name="OP8485 Q3 2" sheetId="6" r:id="rId8"/>
    <sheet name="OP8485 Q3 3" sheetId="7" r:id="rId9"/>
    <sheet name="OP8485 Q3 4" sheetId="8" r:id="rId10"/>
    <sheet name="OP8485 Q3 5" sheetId="9" r:id="rId11"/>
    <sheet name="OP8485 Q4" sheetId="10" r:id="rId12"/>
    <sheet name="OP8485 Q5 Summary" sheetId="16" r:id="rId13"/>
    <sheet name="OP8485 Q5 0" sheetId="11" r:id="rId14"/>
    <sheet name="OP8485 Q5 1" sheetId="12" r:id="rId15"/>
  </sheets>
  <definedNames>
    <definedName name="_xlnm.Print_Titles" localSheetId="2">'OP8485 Q1'!$1:$2</definedName>
    <definedName name="_xlnm.Print_Titles" localSheetId="3">'OP8485 Q2'!$1:$2</definedName>
    <definedName name="_xlnm.Print_Titles" localSheetId="5">'OP8485 Q3 0'!$1:$2</definedName>
    <definedName name="_xlnm.Print_Titles" localSheetId="6">'OP8485 Q3 1'!$1:$2</definedName>
    <definedName name="_xlnm.Print_Titles" localSheetId="7">'OP8485 Q3 2'!$1:$2</definedName>
    <definedName name="_xlnm.Print_Titles" localSheetId="8">'OP8485 Q3 3'!$1:$2</definedName>
    <definedName name="_xlnm.Print_Titles" localSheetId="9">'OP8485 Q3 4'!$1:$2</definedName>
    <definedName name="_xlnm.Print_Titles" localSheetId="10">'OP8485 Q3 5'!$1:$2</definedName>
    <definedName name="_xlnm.Print_Titles" localSheetId="4">'OP8485 Q3 Summary'!$2:$2</definedName>
    <definedName name="_xlnm.Print_Titles" localSheetId="11">'OP8485 Q4'!$1:$2</definedName>
    <definedName name="_xlnm.Print_Titles" localSheetId="13">'OP8485 Q5 0'!$1:$2</definedName>
    <definedName name="_xlnm.Print_Titles" localSheetId="14">'OP8485 Q5 1'!$1:$2</definedName>
    <definedName name="_xlnm.Print_Titles" localSheetId="12">'OP8485 Q5 Summary'!$2:$2</definedName>
  </definedNames>
  <calcPr calcId="171027"/>
</workbook>
</file>

<file path=xl/calcChain.xml><?xml version="1.0" encoding="utf-8"?>
<calcChain xmlns="http://schemas.openxmlformats.org/spreadsheetml/2006/main">
  <c r="D18" i="12" l="1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C20" i="12"/>
  <c r="B20" i="12"/>
  <c r="C18" i="12"/>
  <c r="B18" i="12"/>
  <c r="C20" i="11"/>
  <c r="B20" i="11"/>
  <c r="C18" i="11"/>
  <c r="B18" i="11"/>
  <c r="C20" i="16"/>
  <c r="B20" i="16"/>
  <c r="C18" i="16"/>
  <c r="B18" i="16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G20" i="5"/>
  <c r="F20" i="5"/>
  <c r="E20" i="5"/>
  <c r="D20" i="5"/>
  <c r="C20" i="5"/>
  <c r="B20" i="5"/>
  <c r="G18" i="5"/>
  <c r="F18" i="5"/>
  <c r="E18" i="5"/>
  <c r="D18" i="5"/>
  <c r="C18" i="5"/>
  <c r="B18" i="5"/>
  <c r="G20" i="6"/>
  <c r="F20" i="6"/>
  <c r="E20" i="6"/>
  <c r="D20" i="6"/>
  <c r="C20" i="6"/>
  <c r="B20" i="6"/>
  <c r="G18" i="6"/>
  <c r="F18" i="6"/>
  <c r="E18" i="6"/>
  <c r="D18" i="6"/>
  <c r="C18" i="6"/>
  <c r="B18" i="6"/>
  <c r="G20" i="7"/>
  <c r="F20" i="7"/>
  <c r="E20" i="7"/>
  <c r="D20" i="7"/>
  <c r="C20" i="7"/>
  <c r="B20" i="7"/>
  <c r="G18" i="7"/>
  <c r="F18" i="7"/>
  <c r="E18" i="7"/>
  <c r="D18" i="7"/>
  <c r="C18" i="7"/>
  <c r="B18" i="7"/>
  <c r="G20" i="8"/>
  <c r="F20" i="8"/>
  <c r="E20" i="8"/>
  <c r="D20" i="8"/>
  <c r="C20" i="8"/>
  <c r="B20" i="8"/>
  <c r="G18" i="8"/>
  <c r="F18" i="8"/>
  <c r="E18" i="8"/>
  <c r="D18" i="8"/>
  <c r="C18" i="8"/>
  <c r="B18" i="8"/>
  <c r="G20" i="9"/>
  <c r="F20" i="9"/>
  <c r="E20" i="9"/>
  <c r="D20" i="9"/>
  <c r="C20" i="9"/>
  <c r="B20" i="9"/>
  <c r="G18" i="9"/>
  <c r="F18" i="9"/>
  <c r="E18" i="9"/>
  <c r="D18" i="9"/>
  <c r="C18" i="9"/>
  <c r="B18" i="9"/>
  <c r="G20" i="4"/>
  <c r="F20" i="4"/>
  <c r="E20" i="4"/>
  <c r="D20" i="4"/>
  <c r="C20" i="4"/>
  <c r="B20" i="4"/>
  <c r="G18" i="4"/>
  <c r="F18" i="4"/>
  <c r="E18" i="4"/>
  <c r="D18" i="4"/>
  <c r="C18" i="4"/>
  <c r="B18" i="4"/>
  <c r="G20" i="15"/>
  <c r="F20" i="15"/>
  <c r="E20" i="15"/>
  <c r="D20" i="15"/>
  <c r="C20" i="15"/>
  <c r="B20" i="15"/>
  <c r="G18" i="15"/>
  <c r="F18" i="15"/>
  <c r="E18" i="15"/>
  <c r="D18" i="15"/>
  <c r="C18" i="15"/>
  <c r="B18" i="15"/>
</calcChain>
</file>

<file path=xl/sharedStrings.xml><?xml version="1.0" encoding="utf-8"?>
<sst xmlns="http://schemas.openxmlformats.org/spreadsheetml/2006/main" count="658" uniqueCount="109">
  <si>
    <t>Age</t>
  </si>
  <si>
    <t>Region</t>
  </si>
  <si>
    <t>Nearest City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</si>
  <si>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</si>
  <si>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</si>
  <si>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</si>
  <si>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</si>
  <si>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</si>
  <si>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</si>
  <si>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</si>
  <si>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</si>
  <si>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</si>
  <si>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</si>
  <si>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</si>
  <si>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</si>
  <si>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</si>
  <si>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</si>
  <si>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</si>
  <si>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</si>
  <si>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</si>
  <si>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</si>
  <si>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</si>
  <si>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</si>
  <si>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</si>
  <si>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</si>
  <si>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</si>
  <si>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</si>
  <si>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</si>
  <si>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</si>
  <si>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</si>
  <si>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</si>
  <si>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</si>
  <si>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</si>
  <si>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</si>
  <si>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</si>
  <si>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</si>
  <si>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</si>
  <si>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Strongly agree</t>
  </si>
  <si>
    <t>Strongly disagree</t>
  </si>
  <si>
    <t>OP8485 Q1</t>
  </si>
  <si>
    <t>Due to increased cyber-crime and online fraud, it has been suggested that Britain should become a cash-only-society (using banknotes and coinage only).
Which of the following statements best describes your attitude towards Britain becoming cash-only?</t>
  </si>
  <si>
    <t>Britain should return to a cash-only-society</t>
  </si>
  <si>
    <t>Britain returning to a cash-only-society would be a backwards step</t>
  </si>
  <si>
    <t>Don’t know/not sure</t>
  </si>
  <si>
    <t>OP8485 Q2</t>
  </si>
  <si>
    <t>In which of the following locations, if any, do you feel your money would be safest?</t>
  </si>
  <si>
    <t>In the bank</t>
  </si>
  <si>
    <t>Under the bed</t>
  </si>
  <si>
    <t>In a piggy bank</t>
  </si>
  <si>
    <t>Hidden inside an object (e.g. inside a book)</t>
  </si>
  <si>
    <t>In a safe in your home</t>
  </si>
  <si>
    <t>At a friend’s/family member’s house</t>
  </si>
  <si>
    <t>In an ISA</t>
  </si>
  <si>
    <t>Other (please specify)</t>
  </si>
  <si>
    <t>OP8485 Q3 0</t>
  </si>
  <si>
    <t>Cyberattacks are inevitable</t>
  </si>
  <si>
    <t>OP8485 Q3 1</t>
  </si>
  <si>
    <t>The threat posed by online fraudsters is larger than ever before</t>
  </si>
  <si>
    <t>OP8485 Q3 2</t>
  </si>
  <si>
    <t>Contactless card payments pose a risk to security</t>
  </si>
  <si>
    <t>OP8485 Q3 3</t>
  </si>
  <si>
    <t>I have legitimate concerns about the growing threat of hackers</t>
  </si>
  <si>
    <t>OP8485 Q3 4</t>
  </si>
  <si>
    <t>Banks and building societies are not doing enough to keep my money safe from hackers</t>
  </si>
  <si>
    <t>OP8485 Q3 5</t>
  </si>
  <si>
    <t>It is only a matter of time before my bank account is compromised in some way</t>
  </si>
  <si>
    <t>OP8485 Q4</t>
  </si>
  <si>
    <t>Have you ever been affected by a phishing scam?
A phishing scam is a fraudster attempting to obtain private information such as usernames, passwords or bank account details by posing as a trustworthy entity online.</t>
  </si>
  <si>
    <t>Yes – I have been scammed this way</t>
  </si>
  <si>
    <t>Yes – But I recognised that this was a scam before providing any details</t>
  </si>
  <si>
    <t>No</t>
  </si>
  <si>
    <t>OP8485 Q5 0</t>
  </si>
  <si>
    <t>Fraud</t>
  </si>
  <si>
    <t>Very concerned</t>
  </si>
  <si>
    <t>Slightly concerned</t>
  </si>
  <si>
    <t>Neither concerned nor unconcerned</t>
  </si>
  <si>
    <t>Not very concerned</t>
  </si>
  <si>
    <t>Not concerned at all</t>
  </si>
  <si>
    <t>OP8485 Q5 1</t>
  </si>
  <si>
    <t>Identity theft</t>
  </si>
  <si>
    <t>Base: all respondents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</si>
  <si>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</si>
  <si>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</si>
  <si>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</si>
  <si>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</si>
  <si>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</si>
  <si>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</si>
  <si>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</si>
  <si>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</si>
  <si>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</si>
  <si>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</si>
  <si>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Back To Index</t>
  </si>
  <si>
    <t>Gender</t>
  </si>
  <si>
    <t>Cash Only Society</t>
  </si>
  <si>
    <t>18 to 19 September 2017</t>
  </si>
  <si>
    <t>2,020 online interviews with UK adults</t>
  </si>
  <si>
    <t xml:space="preserve">To what extent do you agree or disagree with the following statements: </t>
  </si>
  <si>
    <t>OP8485 Q3 Summary</t>
  </si>
  <si>
    <t>Slightly agree</t>
  </si>
  <si>
    <t>Neither agree nor disagree</t>
  </si>
  <si>
    <t>Slightly disagree</t>
  </si>
  <si>
    <t>Net: Agree</t>
  </si>
  <si>
    <t>Net: Disagree</t>
  </si>
  <si>
    <t>Net: Yes</t>
  </si>
  <si>
    <t>OP8485 Q5 Summary</t>
  </si>
  <si>
    <t>To what extent are you concerned about the following?</t>
  </si>
  <si>
    <t>Net: Concerned</t>
  </si>
  <si>
    <t>Net: Not concerned</t>
  </si>
  <si>
    <t>Opinium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</si>
</sst>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3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sz val="2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Calibri"/>
      <family val="2"/>
    </font>
    <font>
      <b/>
      <sz val="10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indexed="40"/>
      <name val="Wingdings 3"/>
      <family val="1"/>
      <charset val="2"/>
    </font>
    <font>
      <u/>
      <sz val="11"/>
      <color theme="10"/>
      <name val="Calibri"/>
      <family val="2"/>
      <scheme val="minor"/>
    </font>
    <font>
      <u/>
      <sz val="10"/>
      <color rgb="FF00CCFF"/>
      <name val="Calibri"/>
      <family val="2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47">
    <xf numFmtId="0" fontId="0" fillId="0" borderId="0" xfId="0" applyAlignment="1"/>
    <xf numFmtId="0" fontId="4" fillId="0" borderId="0" xfId="0" applyFont="1" applyFill="1" applyAlignment="1"/>
    <xf numFmtId="1" fontId="4" fillId="0" borderId="0" xfId="0" applyNumberFormat="1" applyFont="1" applyFill="1" applyBorder="1" applyAlignment="1">
      <alignment horizontal="right" wrapText="1" shrinkToFit="1"/>
    </xf>
    <xf numFmtId="0" fontId="3" fillId="0" borderId="0" xfId="0" applyFont="1" applyFill="1" applyAlignment="1"/>
    <xf numFmtId="0" fontId="4" fillId="0" borderId="0" xfId="0" applyFont="1" applyFill="1" applyAlignment="1">
      <alignment horizontal="center" wrapText="1" shrinkToFit="1"/>
    </xf>
    <xf numFmtId="0" fontId="3" fillId="0" borderId="0" xfId="0" applyFont="1" applyFill="1" applyAlignment="1">
      <alignment horizontal="center" wrapText="1" shrinkToFit="1"/>
    </xf>
    <xf numFmtId="9" fontId="6" fillId="0" borderId="1" xfId="0" applyNumberFormat="1" applyFont="1" applyFill="1" applyBorder="1" applyAlignment="1">
      <alignment horizontal="right" wrapText="1" shrinkToFit="1"/>
    </xf>
    <xf numFmtId="9" fontId="6" fillId="0" borderId="2" xfId="0" applyNumberFormat="1" applyFont="1" applyFill="1" applyBorder="1" applyAlignment="1">
      <alignment horizontal="right" wrapText="1" shrinkToFit="1"/>
    </xf>
    <xf numFmtId="0" fontId="1" fillId="2" borderId="0" xfId="1" applyFont="1" applyFill="1"/>
    <xf numFmtId="0" fontId="7" fillId="2" borderId="0" xfId="1" applyFont="1" applyFill="1"/>
    <xf numFmtId="0" fontId="9" fillId="2" borderId="0" xfId="1" applyFont="1" applyFill="1"/>
    <xf numFmtId="0" fontId="10" fillId="0" borderId="0" xfId="1" applyFont="1" applyFill="1" applyAlignment="1">
      <alignment wrapText="1"/>
    </xf>
    <xf numFmtId="0" fontId="1" fillId="0" borderId="0" xfId="1" applyFont="1" applyFill="1"/>
    <xf numFmtId="0" fontId="11" fillId="0" borderId="0" xfId="1" applyFont="1" applyFill="1" applyAlignment="1">
      <alignment horizontal="left" indent="2"/>
    </xf>
    <xf numFmtId="0" fontId="15" fillId="0" borderId="0" xfId="1" applyFont="1" applyFill="1" applyAlignment="1">
      <alignment horizontal="right"/>
    </xf>
    <xf numFmtId="0" fontId="16" fillId="0" borderId="0" xfId="1" applyFont="1" applyFill="1" applyAlignment="1">
      <alignment horizontal="left"/>
    </xf>
    <xf numFmtId="0" fontId="1" fillId="2" borderId="0" xfId="1" applyFill="1"/>
    <xf numFmtId="0" fontId="1" fillId="0" borderId="0" xfId="1" applyFill="1"/>
    <xf numFmtId="0" fontId="17" fillId="0" borderId="0" xfId="1" applyFont="1" applyFill="1"/>
    <xf numFmtId="0" fontId="10" fillId="0" borderId="0" xfId="1" applyFont="1" applyFill="1"/>
    <xf numFmtId="0" fontId="17" fillId="0" borderId="0" xfId="1" applyFont="1" applyFill="1" applyAlignment="1">
      <alignment horizontal="right"/>
    </xf>
    <xf numFmtId="0" fontId="10" fillId="0" borderId="0" xfId="1" applyFont="1" applyFill="1" applyAlignment="1">
      <alignment horizontal="left" indent="1"/>
    </xf>
    <xf numFmtId="0" fontId="19" fillId="0" borderId="0" xfId="2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0" fontId="1" fillId="2" borderId="3" xfId="1" applyFill="1" applyBorder="1"/>
    <xf numFmtId="0" fontId="20" fillId="0" borderId="0" xfId="2" applyFont="1" applyFill="1" applyAlignment="1">
      <alignment horizontal="left"/>
    </xf>
    <xf numFmtId="0" fontId="21" fillId="0" borderId="0" xfId="2" applyFont="1" applyFill="1" applyAlignment="1">
      <alignment horizontal="right"/>
    </xf>
    <xf numFmtId="0" fontId="22" fillId="0" borderId="0" xfId="1" applyFont="1" applyFill="1" applyAlignment="1">
      <alignment horizontal="left"/>
    </xf>
    <xf numFmtId="0" fontId="3" fillId="0" borderId="1" xfId="0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0" fontId="3" fillId="0" borderId="0" xfId="0" applyFont="1" applyFill="1" applyAlignment="1">
      <alignment horizontal="left" wrapText="1" shrinkToFit="1"/>
    </xf>
    <xf numFmtId="9" fontId="6" fillId="0" borderId="0" xfId="0" applyNumberFormat="1" applyFont="1" applyFill="1" applyAlignment="1"/>
    <xf numFmtId="0" fontId="1" fillId="2" borderId="0" xfId="1" applyFont="1" applyFill="1" applyAlignment="1"/>
    <xf numFmtId="0" fontId="7" fillId="2" borderId="0" xfId="1" applyFont="1" applyFill="1" applyAlignment="1"/>
    <xf numFmtId="0" fontId="9" fillId="2" borderId="0" xfId="1" applyFont="1" applyFill="1" applyAlignment="1"/>
    <xf numFmtId="0" fontId="10" fillId="0" borderId="0" xfId="1" applyFont="1" applyFill="1" applyAlignment="1"/>
    <xf numFmtId="0" fontId="1" fillId="0" borderId="0" xfId="1" applyFont="1" applyFill="1" applyAlignment="1"/>
    <xf numFmtId="164" fontId="2" fillId="2" borderId="0" xfId="1" applyNumberFormat="1" applyFont="1" applyFill="1" applyAlignment="1">
      <alignment horizontal="right"/>
    </xf>
    <xf numFmtId="0" fontId="10" fillId="0" borderId="0" xfId="1" applyFont="1" applyFill="1" applyAlignment="1">
      <alignment horizontal="justify" wrapText="1"/>
    </xf>
    <xf numFmtId="0" fontId="16" fillId="0" borderId="0" xfId="1" applyFont="1" applyFill="1" applyAlignment="1">
      <alignment horizontal="justify" vertical="center" wrapText="1"/>
    </xf>
    <xf numFmtId="0" fontId="10" fillId="0" borderId="0" xfId="1" applyFont="1" applyFill="1" applyAlignment="1">
      <alignment horizontal="left" vertical="center" wrapText="1"/>
    </xf>
    <xf numFmtId="164" fontId="8" fillId="2" borderId="0" xfId="1" applyNumberFormat="1" applyFont="1" applyFill="1" applyAlignment="1">
      <alignment horizontal="right"/>
    </xf>
    <xf numFmtId="0" fontId="4" fillId="0" borderId="1" xfId="0" applyFont="1" applyFill="1" applyBorder="1" applyAlignment="1">
      <alignment horizontal="left" wrapText="1" shrinkToFit="1"/>
    </xf>
    <xf numFmtId="0" fontId="4" fillId="0" borderId="0" xfId="0" applyFont="1" applyFill="1" applyBorder="1" applyAlignment="1">
      <alignment horizontal="left" wrapText="1" shrinkToFit="1"/>
    </xf>
    <xf numFmtId="0" fontId="3" fillId="0" borderId="0" xfId="0" applyFont="1" applyFill="1" applyAlignment="1">
      <alignment horizontal="left" wrapText="1" shrinkToFit="1"/>
    </xf>
    <xf numFmtId="0" fontId="5" fillId="0" borderId="1" xfId="0" applyFont="1" applyFill="1" applyBorder="1" applyAlignment="1">
      <alignment horizontal="left" wrapText="1" shrinkToFit="1"/>
    </xf>
    <xf numFmtId="0" fontId="3" fillId="0" borderId="1" xfId="0" applyFont="1" applyFill="1" applyBorder="1" applyAlignment="1">
      <alignment horizontal="left" wrapText="1" shrinkToFi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1C3039A8-B946-46E2-99F8-2BC67160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133350</xdr:colOff>
      <xdr:row>18</xdr:row>
      <xdr:rowOff>76200</xdr:rowOff>
    </xdr:from>
    <xdr:to>
      <xdr:col>11</xdr:col>
      <xdr:colOff>9525</xdr:colOff>
      <xdr:row>24</xdr:row>
      <xdr:rowOff>95250</xdr:rowOff>
    </xdr:to>
    <xdr:pic>
      <xdr:nvPicPr>
        <xdr:cNvPr id="3" name="Picture 16390">
          <a:extLst>
            <a:ext uri="{FF2B5EF4-FFF2-40B4-BE49-F238E27FC236}">
              <a16:creationId xmlns:a16="http://schemas.microsoft.com/office/drawing/2014/main" id="{6A7C3927-9A8E-4896-89E6-A8465D0C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952875"/>
          <a:ext cx="1152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63FB2C53-ADD7-425C-BAE6-32BBDB57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/>
  </sheetViews>
  <sheetFormatPr defaultRowHeight="15" x14ac:dyDescent="0.25"/>
  <cols>
    <col min="1" max="1" width="2.125" style="16" customWidth="1"/>
    <col min="2" max="2" width="14.5" style="16" customWidth="1"/>
    <col min="3" max="4" width="12.875" style="16" customWidth="1"/>
    <col min="5" max="5" width="9" style="16"/>
    <col min="6" max="6" width="2.875" style="16" customWidth="1"/>
    <col min="7" max="7" width="20.625" style="16" customWidth="1"/>
    <col min="8" max="8" width="9" style="16"/>
    <col min="9" max="9" width="4.25" style="16" customWidth="1"/>
    <col min="10" max="10" width="9" style="16"/>
    <col min="11" max="11" width="4.5" style="16" customWidth="1"/>
    <col min="12" max="256" width="9" style="16"/>
    <col min="257" max="257" width="2.125" style="16" customWidth="1"/>
    <col min="258" max="258" width="14.5" style="16" customWidth="1"/>
    <col min="259" max="260" width="12.875" style="16" customWidth="1"/>
    <col min="261" max="261" width="9" style="16"/>
    <col min="262" max="262" width="2.875" style="16" customWidth="1"/>
    <col min="263" max="263" width="20.625" style="16" customWidth="1"/>
    <col min="264" max="264" width="9" style="16"/>
    <col min="265" max="265" width="4.25" style="16" customWidth="1"/>
    <col min="266" max="266" width="9" style="16"/>
    <col min="267" max="267" width="4.5" style="16" customWidth="1"/>
    <col min="268" max="512" width="9" style="16"/>
    <col min="513" max="513" width="2.125" style="16" customWidth="1"/>
    <col min="514" max="514" width="14.5" style="16" customWidth="1"/>
    <col min="515" max="516" width="12.875" style="16" customWidth="1"/>
    <col min="517" max="517" width="9" style="16"/>
    <col min="518" max="518" width="2.875" style="16" customWidth="1"/>
    <col min="519" max="519" width="20.625" style="16" customWidth="1"/>
    <col min="520" max="520" width="9" style="16"/>
    <col min="521" max="521" width="4.25" style="16" customWidth="1"/>
    <col min="522" max="522" width="9" style="16"/>
    <col min="523" max="523" width="4.5" style="16" customWidth="1"/>
    <col min="524" max="768" width="9" style="16"/>
    <col min="769" max="769" width="2.125" style="16" customWidth="1"/>
    <col min="770" max="770" width="14.5" style="16" customWidth="1"/>
    <col min="771" max="772" width="12.875" style="16" customWidth="1"/>
    <col min="773" max="773" width="9" style="16"/>
    <col min="774" max="774" width="2.875" style="16" customWidth="1"/>
    <col min="775" max="775" width="20.625" style="16" customWidth="1"/>
    <col min="776" max="776" width="9" style="16"/>
    <col min="777" max="777" width="4.25" style="16" customWidth="1"/>
    <col min="778" max="778" width="9" style="16"/>
    <col min="779" max="779" width="4.5" style="16" customWidth="1"/>
    <col min="780" max="1024" width="9" style="16"/>
    <col min="1025" max="1025" width="2.125" style="16" customWidth="1"/>
    <col min="1026" max="1026" width="14.5" style="16" customWidth="1"/>
    <col min="1027" max="1028" width="12.875" style="16" customWidth="1"/>
    <col min="1029" max="1029" width="9" style="16"/>
    <col min="1030" max="1030" width="2.875" style="16" customWidth="1"/>
    <col min="1031" max="1031" width="20.625" style="16" customWidth="1"/>
    <col min="1032" max="1032" width="9" style="16"/>
    <col min="1033" max="1033" width="4.25" style="16" customWidth="1"/>
    <col min="1034" max="1034" width="9" style="16"/>
    <col min="1035" max="1035" width="4.5" style="16" customWidth="1"/>
    <col min="1036" max="1280" width="9" style="16"/>
    <col min="1281" max="1281" width="2.125" style="16" customWidth="1"/>
    <col min="1282" max="1282" width="14.5" style="16" customWidth="1"/>
    <col min="1283" max="1284" width="12.875" style="16" customWidth="1"/>
    <col min="1285" max="1285" width="9" style="16"/>
    <col min="1286" max="1286" width="2.875" style="16" customWidth="1"/>
    <col min="1287" max="1287" width="20.625" style="16" customWidth="1"/>
    <col min="1288" max="1288" width="9" style="16"/>
    <col min="1289" max="1289" width="4.25" style="16" customWidth="1"/>
    <col min="1290" max="1290" width="9" style="16"/>
    <col min="1291" max="1291" width="4.5" style="16" customWidth="1"/>
    <col min="1292" max="1536" width="9" style="16"/>
    <col min="1537" max="1537" width="2.125" style="16" customWidth="1"/>
    <col min="1538" max="1538" width="14.5" style="16" customWidth="1"/>
    <col min="1539" max="1540" width="12.875" style="16" customWidth="1"/>
    <col min="1541" max="1541" width="9" style="16"/>
    <col min="1542" max="1542" width="2.875" style="16" customWidth="1"/>
    <col min="1543" max="1543" width="20.625" style="16" customWidth="1"/>
    <col min="1544" max="1544" width="9" style="16"/>
    <col min="1545" max="1545" width="4.25" style="16" customWidth="1"/>
    <col min="1546" max="1546" width="9" style="16"/>
    <col min="1547" max="1547" width="4.5" style="16" customWidth="1"/>
    <col min="1548" max="1792" width="9" style="16"/>
    <col min="1793" max="1793" width="2.125" style="16" customWidth="1"/>
    <col min="1794" max="1794" width="14.5" style="16" customWidth="1"/>
    <col min="1795" max="1796" width="12.875" style="16" customWidth="1"/>
    <col min="1797" max="1797" width="9" style="16"/>
    <col min="1798" max="1798" width="2.875" style="16" customWidth="1"/>
    <col min="1799" max="1799" width="20.625" style="16" customWidth="1"/>
    <col min="1800" max="1800" width="9" style="16"/>
    <col min="1801" max="1801" width="4.25" style="16" customWidth="1"/>
    <col min="1802" max="1802" width="9" style="16"/>
    <col min="1803" max="1803" width="4.5" style="16" customWidth="1"/>
    <col min="1804" max="2048" width="9" style="16"/>
    <col min="2049" max="2049" width="2.125" style="16" customWidth="1"/>
    <col min="2050" max="2050" width="14.5" style="16" customWidth="1"/>
    <col min="2051" max="2052" width="12.875" style="16" customWidth="1"/>
    <col min="2053" max="2053" width="9" style="16"/>
    <col min="2054" max="2054" width="2.875" style="16" customWidth="1"/>
    <col min="2055" max="2055" width="20.625" style="16" customWidth="1"/>
    <col min="2056" max="2056" width="9" style="16"/>
    <col min="2057" max="2057" width="4.25" style="16" customWidth="1"/>
    <col min="2058" max="2058" width="9" style="16"/>
    <col min="2059" max="2059" width="4.5" style="16" customWidth="1"/>
    <col min="2060" max="2304" width="9" style="16"/>
    <col min="2305" max="2305" width="2.125" style="16" customWidth="1"/>
    <col min="2306" max="2306" width="14.5" style="16" customWidth="1"/>
    <col min="2307" max="2308" width="12.875" style="16" customWidth="1"/>
    <col min="2309" max="2309" width="9" style="16"/>
    <col min="2310" max="2310" width="2.875" style="16" customWidth="1"/>
    <col min="2311" max="2311" width="20.625" style="16" customWidth="1"/>
    <col min="2312" max="2312" width="9" style="16"/>
    <col min="2313" max="2313" width="4.25" style="16" customWidth="1"/>
    <col min="2314" max="2314" width="9" style="16"/>
    <col min="2315" max="2315" width="4.5" style="16" customWidth="1"/>
    <col min="2316" max="2560" width="9" style="16"/>
    <col min="2561" max="2561" width="2.125" style="16" customWidth="1"/>
    <col min="2562" max="2562" width="14.5" style="16" customWidth="1"/>
    <col min="2563" max="2564" width="12.875" style="16" customWidth="1"/>
    <col min="2565" max="2565" width="9" style="16"/>
    <col min="2566" max="2566" width="2.875" style="16" customWidth="1"/>
    <col min="2567" max="2567" width="20.625" style="16" customWidth="1"/>
    <col min="2568" max="2568" width="9" style="16"/>
    <col min="2569" max="2569" width="4.25" style="16" customWidth="1"/>
    <col min="2570" max="2570" width="9" style="16"/>
    <col min="2571" max="2571" width="4.5" style="16" customWidth="1"/>
    <col min="2572" max="2816" width="9" style="16"/>
    <col min="2817" max="2817" width="2.125" style="16" customWidth="1"/>
    <col min="2818" max="2818" width="14.5" style="16" customWidth="1"/>
    <col min="2819" max="2820" width="12.875" style="16" customWidth="1"/>
    <col min="2821" max="2821" width="9" style="16"/>
    <col min="2822" max="2822" width="2.875" style="16" customWidth="1"/>
    <col min="2823" max="2823" width="20.625" style="16" customWidth="1"/>
    <col min="2824" max="2824" width="9" style="16"/>
    <col min="2825" max="2825" width="4.25" style="16" customWidth="1"/>
    <col min="2826" max="2826" width="9" style="16"/>
    <col min="2827" max="2827" width="4.5" style="16" customWidth="1"/>
    <col min="2828" max="3072" width="9" style="16"/>
    <col min="3073" max="3073" width="2.125" style="16" customWidth="1"/>
    <col min="3074" max="3074" width="14.5" style="16" customWidth="1"/>
    <col min="3075" max="3076" width="12.875" style="16" customWidth="1"/>
    <col min="3077" max="3077" width="9" style="16"/>
    <col min="3078" max="3078" width="2.875" style="16" customWidth="1"/>
    <col min="3079" max="3079" width="20.625" style="16" customWidth="1"/>
    <col min="3080" max="3080" width="9" style="16"/>
    <col min="3081" max="3081" width="4.25" style="16" customWidth="1"/>
    <col min="3082" max="3082" width="9" style="16"/>
    <col min="3083" max="3083" width="4.5" style="16" customWidth="1"/>
    <col min="3084" max="3328" width="9" style="16"/>
    <col min="3329" max="3329" width="2.125" style="16" customWidth="1"/>
    <col min="3330" max="3330" width="14.5" style="16" customWidth="1"/>
    <col min="3331" max="3332" width="12.875" style="16" customWidth="1"/>
    <col min="3333" max="3333" width="9" style="16"/>
    <col min="3334" max="3334" width="2.875" style="16" customWidth="1"/>
    <col min="3335" max="3335" width="20.625" style="16" customWidth="1"/>
    <col min="3336" max="3336" width="9" style="16"/>
    <col min="3337" max="3337" width="4.25" style="16" customWidth="1"/>
    <col min="3338" max="3338" width="9" style="16"/>
    <col min="3339" max="3339" width="4.5" style="16" customWidth="1"/>
    <col min="3340" max="3584" width="9" style="16"/>
    <col min="3585" max="3585" width="2.125" style="16" customWidth="1"/>
    <col min="3586" max="3586" width="14.5" style="16" customWidth="1"/>
    <col min="3587" max="3588" width="12.875" style="16" customWidth="1"/>
    <col min="3589" max="3589" width="9" style="16"/>
    <col min="3590" max="3590" width="2.875" style="16" customWidth="1"/>
    <col min="3591" max="3591" width="20.625" style="16" customWidth="1"/>
    <col min="3592" max="3592" width="9" style="16"/>
    <col min="3593" max="3593" width="4.25" style="16" customWidth="1"/>
    <col min="3594" max="3594" width="9" style="16"/>
    <col min="3595" max="3595" width="4.5" style="16" customWidth="1"/>
    <col min="3596" max="3840" width="9" style="16"/>
    <col min="3841" max="3841" width="2.125" style="16" customWidth="1"/>
    <col min="3842" max="3842" width="14.5" style="16" customWidth="1"/>
    <col min="3843" max="3844" width="12.875" style="16" customWidth="1"/>
    <col min="3845" max="3845" width="9" style="16"/>
    <col min="3846" max="3846" width="2.875" style="16" customWidth="1"/>
    <col min="3847" max="3847" width="20.625" style="16" customWidth="1"/>
    <col min="3848" max="3848" width="9" style="16"/>
    <col min="3849" max="3849" width="4.25" style="16" customWidth="1"/>
    <col min="3850" max="3850" width="9" style="16"/>
    <col min="3851" max="3851" width="4.5" style="16" customWidth="1"/>
    <col min="3852" max="4096" width="9" style="16"/>
    <col min="4097" max="4097" width="2.125" style="16" customWidth="1"/>
    <col min="4098" max="4098" width="14.5" style="16" customWidth="1"/>
    <col min="4099" max="4100" width="12.875" style="16" customWidth="1"/>
    <col min="4101" max="4101" width="9" style="16"/>
    <col min="4102" max="4102" width="2.875" style="16" customWidth="1"/>
    <col min="4103" max="4103" width="20.625" style="16" customWidth="1"/>
    <col min="4104" max="4104" width="9" style="16"/>
    <col min="4105" max="4105" width="4.25" style="16" customWidth="1"/>
    <col min="4106" max="4106" width="9" style="16"/>
    <col min="4107" max="4107" width="4.5" style="16" customWidth="1"/>
    <col min="4108" max="4352" width="9" style="16"/>
    <col min="4353" max="4353" width="2.125" style="16" customWidth="1"/>
    <col min="4354" max="4354" width="14.5" style="16" customWidth="1"/>
    <col min="4355" max="4356" width="12.875" style="16" customWidth="1"/>
    <col min="4357" max="4357" width="9" style="16"/>
    <col min="4358" max="4358" width="2.875" style="16" customWidth="1"/>
    <col min="4359" max="4359" width="20.625" style="16" customWidth="1"/>
    <col min="4360" max="4360" width="9" style="16"/>
    <col min="4361" max="4361" width="4.25" style="16" customWidth="1"/>
    <col min="4362" max="4362" width="9" style="16"/>
    <col min="4363" max="4363" width="4.5" style="16" customWidth="1"/>
    <col min="4364" max="4608" width="9" style="16"/>
    <col min="4609" max="4609" width="2.125" style="16" customWidth="1"/>
    <col min="4610" max="4610" width="14.5" style="16" customWidth="1"/>
    <col min="4611" max="4612" width="12.875" style="16" customWidth="1"/>
    <col min="4613" max="4613" width="9" style="16"/>
    <col min="4614" max="4614" width="2.875" style="16" customWidth="1"/>
    <col min="4615" max="4615" width="20.625" style="16" customWidth="1"/>
    <col min="4616" max="4616" width="9" style="16"/>
    <col min="4617" max="4617" width="4.25" style="16" customWidth="1"/>
    <col min="4618" max="4618" width="9" style="16"/>
    <col min="4619" max="4619" width="4.5" style="16" customWidth="1"/>
    <col min="4620" max="4864" width="9" style="16"/>
    <col min="4865" max="4865" width="2.125" style="16" customWidth="1"/>
    <col min="4866" max="4866" width="14.5" style="16" customWidth="1"/>
    <col min="4867" max="4868" width="12.875" style="16" customWidth="1"/>
    <col min="4869" max="4869" width="9" style="16"/>
    <col min="4870" max="4870" width="2.875" style="16" customWidth="1"/>
    <col min="4871" max="4871" width="20.625" style="16" customWidth="1"/>
    <col min="4872" max="4872" width="9" style="16"/>
    <col min="4873" max="4873" width="4.25" style="16" customWidth="1"/>
    <col min="4874" max="4874" width="9" style="16"/>
    <col min="4875" max="4875" width="4.5" style="16" customWidth="1"/>
    <col min="4876" max="5120" width="9" style="16"/>
    <col min="5121" max="5121" width="2.125" style="16" customWidth="1"/>
    <col min="5122" max="5122" width="14.5" style="16" customWidth="1"/>
    <col min="5123" max="5124" width="12.875" style="16" customWidth="1"/>
    <col min="5125" max="5125" width="9" style="16"/>
    <col min="5126" max="5126" width="2.875" style="16" customWidth="1"/>
    <col min="5127" max="5127" width="20.625" style="16" customWidth="1"/>
    <col min="5128" max="5128" width="9" style="16"/>
    <col min="5129" max="5129" width="4.25" style="16" customWidth="1"/>
    <col min="5130" max="5130" width="9" style="16"/>
    <col min="5131" max="5131" width="4.5" style="16" customWidth="1"/>
    <col min="5132" max="5376" width="9" style="16"/>
    <col min="5377" max="5377" width="2.125" style="16" customWidth="1"/>
    <col min="5378" max="5378" width="14.5" style="16" customWidth="1"/>
    <col min="5379" max="5380" width="12.875" style="16" customWidth="1"/>
    <col min="5381" max="5381" width="9" style="16"/>
    <col min="5382" max="5382" width="2.875" style="16" customWidth="1"/>
    <col min="5383" max="5383" width="20.625" style="16" customWidth="1"/>
    <col min="5384" max="5384" width="9" style="16"/>
    <col min="5385" max="5385" width="4.25" style="16" customWidth="1"/>
    <col min="5386" max="5386" width="9" style="16"/>
    <col min="5387" max="5387" width="4.5" style="16" customWidth="1"/>
    <col min="5388" max="5632" width="9" style="16"/>
    <col min="5633" max="5633" width="2.125" style="16" customWidth="1"/>
    <col min="5634" max="5634" width="14.5" style="16" customWidth="1"/>
    <col min="5635" max="5636" width="12.875" style="16" customWidth="1"/>
    <col min="5637" max="5637" width="9" style="16"/>
    <col min="5638" max="5638" width="2.875" style="16" customWidth="1"/>
    <col min="5639" max="5639" width="20.625" style="16" customWidth="1"/>
    <col min="5640" max="5640" width="9" style="16"/>
    <col min="5641" max="5641" width="4.25" style="16" customWidth="1"/>
    <col min="5642" max="5642" width="9" style="16"/>
    <col min="5643" max="5643" width="4.5" style="16" customWidth="1"/>
    <col min="5644" max="5888" width="9" style="16"/>
    <col min="5889" max="5889" width="2.125" style="16" customWidth="1"/>
    <col min="5890" max="5890" width="14.5" style="16" customWidth="1"/>
    <col min="5891" max="5892" width="12.875" style="16" customWidth="1"/>
    <col min="5893" max="5893" width="9" style="16"/>
    <col min="5894" max="5894" width="2.875" style="16" customWidth="1"/>
    <col min="5895" max="5895" width="20.625" style="16" customWidth="1"/>
    <col min="5896" max="5896" width="9" style="16"/>
    <col min="5897" max="5897" width="4.25" style="16" customWidth="1"/>
    <col min="5898" max="5898" width="9" style="16"/>
    <col min="5899" max="5899" width="4.5" style="16" customWidth="1"/>
    <col min="5900" max="6144" width="9" style="16"/>
    <col min="6145" max="6145" width="2.125" style="16" customWidth="1"/>
    <col min="6146" max="6146" width="14.5" style="16" customWidth="1"/>
    <col min="6147" max="6148" width="12.875" style="16" customWidth="1"/>
    <col min="6149" max="6149" width="9" style="16"/>
    <col min="6150" max="6150" width="2.875" style="16" customWidth="1"/>
    <col min="6151" max="6151" width="20.625" style="16" customWidth="1"/>
    <col min="6152" max="6152" width="9" style="16"/>
    <col min="6153" max="6153" width="4.25" style="16" customWidth="1"/>
    <col min="6154" max="6154" width="9" style="16"/>
    <col min="6155" max="6155" width="4.5" style="16" customWidth="1"/>
    <col min="6156" max="6400" width="9" style="16"/>
    <col min="6401" max="6401" width="2.125" style="16" customWidth="1"/>
    <col min="6402" max="6402" width="14.5" style="16" customWidth="1"/>
    <col min="6403" max="6404" width="12.875" style="16" customWidth="1"/>
    <col min="6405" max="6405" width="9" style="16"/>
    <col min="6406" max="6406" width="2.875" style="16" customWidth="1"/>
    <col min="6407" max="6407" width="20.625" style="16" customWidth="1"/>
    <col min="6408" max="6408" width="9" style="16"/>
    <col min="6409" max="6409" width="4.25" style="16" customWidth="1"/>
    <col min="6410" max="6410" width="9" style="16"/>
    <col min="6411" max="6411" width="4.5" style="16" customWidth="1"/>
    <col min="6412" max="6656" width="9" style="16"/>
    <col min="6657" max="6657" width="2.125" style="16" customWidth="1"/>
    <col min="6658" max="6658" width="14.5" style="16" customWidth="1"/>
    <col min="6659" max="6660" width="12.875" style="16" customWidth="1"/>
    <col min="6661" max="6661" width="9" style="16"/>
    <col min="6662" max="6662" width="2.875" style="16" customWidth="1"/>
    <col min="6663" max="6663" width="20.625" style="16" customWidth="1"/>
    <col min="6664" max="6664" width="9" style="16"/>
    <col min="6665" max="6665" width="4.25" style="16" customWidth="1"/>
    <col min="6666" max="6666" width="9" style="16"/>
    <col min="6667" max="6667" width="4.5" style="16" customWidth="1"/>
    <col min="6668" max="6912" width="9" style="16"/>
    <col min="6913" max="6913" width="2.125" style="16" customWidth="1"/>
    <col min="6914" max="6914" width="14.5" style="16" customWidth="1"/>
    <col min="6915" max="6916" width="12.875" style="16" customWidth="1"/>
    <col min="6917" max="6917" width="9" style="16"/>
    <col min="6918" max="6918" width="2.875" style="16" customWidth="1"/>
    <col min="6919" max="6919" width="20.625" style="16" customWidth="1"/>
    <col min="6920" max="6920" width="9" style="16"/>
    <col min="6921" max="6921" width="4.25" style="16" customWidth="1"/>
    <col min="6922" max="6922" width="9" style="16"/>
    <col min="6923" max="6923" width="4.5" style="16" customWidth="1"/>
    <col min="6924" max="7168" width="9" style="16"/>
    <col min="7169" max="7169" width="2.125" style="16" customWidth="1"/>
    <col min="7170" max="7170" width="14.5" style="16" customWidth="1"/>
    <col min="7171" max="7172" width="12.875" style="16" customWidth="1"/>
    <col min="7173" max="7173" width="9" style="16"/>
    <col min="7174" max="7174" width="2.875" style="16" customWidth="1"/>
    <col min="7175" max="7175" width="20.625" style="16" customWidth="1"/>
    <col min="7176" max="7176" width="9" style="16"/>
    <col min="7177" max="7177" width="4.25" style="16" customWidth="1"/>
    <col min="7178" max="7178" width="9" style="16"/>
    <col min="7179" max="7179" width="4.5" style="16" customWidth="1"/>
    <col min="7180" max="7424" width="9" style="16"/>
    <col min="7425" max="7425" width="2.125" style="16" customWidth="1"/>
    <col min="7426" max="7426" width="14.5" style="16" customWidth="1"/>
    <col min="7427" max="7428" width="12.875" style="16" customWidth="1"/>
    <col min="7429" max="7429" width="9" style="16"/>
    <col min="7430" max="7430" width="2.875" style="16" customWidth="1"/>
    <col min="7431" max="7431" width="20.625" style="16" customWidth="1"/>
    <col min="7432" max="7432" width="9" style="16"/>
    <col min="7433" max="7433" width="4.25" style="16" customWidth="1"/>
    <col min="7434" max="7434" width="9" style="16"/>
    <col min="7435" max="7435" width="4.5" style="16" customWidth="1"/>
    <col min="7436" max="7680" width="9" style="16"/>
    <col min="7681" max="7681" width="2.125" style="16" customWidth="1"/>
    <col min="7682" max="7682" width="14.5" style="16" customWidth="1"/>
    <col min="7683" max="7684" width="12.875" style="16" customWidth="1"/>
    <col min="7685" max="7685" width="9" style="16"/>
    <col min="7686" max="7686" width="2.875" style="16" customWidth="1"/>
    <col min="7687" max="7687" width="20.625" style="16" customWidth="1"/>
    <col min="7688" max="7688" width="9" style="16"/>
    <col min="7689" max="7689" width="4.25" style="16" customWidth="1"/>
    <col min="7690" max="7690" width="9" style="16"/>
    <col min="7691" max="7691" width="4.5" style="16" customWidth="1"/>
    <col min="7692" max="7936" width="9" style="16"/>
    <col min="7937" max="7937" width="2.125" style="16" customWidth="1"/>
    <col min="7938" max="7938" width="14.5" style="16" customWidth="1"/>
    <col min="7939" max="7940" width="12.875" style="16" customWidth="1"/>
    <col min="7941" max="7941" width="9" style="16"/>
    <col min="7942" max="7942" width="2.875" style="16" customWidth="1"/>
    <col min="7943" max="7943" width="20.625" style="16" customWidth="1"/>
    <col min="7944" max="7944" width="9" style="16"/>
    <col min="7945" max="7945" width="4.25" style="16" customWidth="1"/>
    <col min="7946" max="7946" width="9" style="16"/>
    <col min="7947" max="7947" width="4.5" style="16" customWidth="1"/>
    <col min="7948" max="8192" width="9" style="16"/>
    <col min="8193" max="8193" width="2.125" style="16" customWidth="1"/>
    <col min="8194" max="8194" width="14.5" style="16" customWidth="1"/>
    <col min="8195" max="8196" width="12.875" style="16" customWidth="1"/>
    <col min="8197" max="8197" width="9" style="16"/>
    <col min="8198" max="8198" width="2.875" style="16" customWidth="1"/>
    <col min="8199" max="8199" width="20.625" style="16" customWidth="1"/>
    <col min="8200" max="8200" width="9" style="16"/>
    <col min="8201" max="8201" width="4.25" style="16" customWidth="1"/>
    <col min="8202" max="8202" width="9" style="16"/>
    <col min="8203" max="8203" width="4.5" style="16" customWidth="1"/>
    <col min="8204" max="8448" width="9" style="16"/>
    <col min="8449" max="8449" width="2.125" style="16" customWidth="1"/>
    <col min="8450" max="8450" width="14.5" style="16" customWidth="1"/>
    <col min="8451" max="8452" width="12.875" style="16" customWidth="1"/>
    <col min="8453" max="8453" width="9" style="16"/>
    <col min="8454" max="8454" width="2.875" style="16" customWidth="1"/>
    <col min="8455" max="8455" width="20.625" style="16" customWidth="1"/>
    <col min="8456" max="8456" width="9" style="16"/>
    <col min="8457" max="8457" width="4.25" style="16" customWidth="1"/>
    <col min="8458" max="8458" width="9" style="16"/>
    <col min="8459" max="8459" width="4.5" style="16" customWidth="1"/>
    <col min="8460" max="8704" width="9" style="16"/>
    <col min="8705" max="8705" width="2.125" style="16" customWidth="1"/>
    <col min="8706" max="8706" width="14.5" style="16" customWidth="1"/>
    <col min="8707" max="8708" width="12.875" style="16" customWidth="1"/>
    <col min="8709" max="8709" width="9" style="16"/>
    <col min="8710" max="8710" width="2.875" style="16" customWidth="1"/>
    <col min="8711" max="8711" width="20.625" style="16" customWidth="1"/>
    <col min="8712" max="8712" width="9" style="16"/>
    <col min="8713" max="8713" width="4.25" style="16" customWidth="1"/>
    <col min="8714" max="8714" width="9" style="16"/>
    <col min="8715" max="8715" width="4.5" style="16" customWidth="1"/>
    <col min="8716" max="8960" width="9" style="16"/>
    <col min="8961" max="8961" width="2.125" style="16" customWidth="1"/>
    <col min="8962" max="8962" width="14.5" style="16" customWidth="1"/>
    <col min="8963" max="8964" width="12.875" style="16" customWidth="1"/>
    <col min="8965" max="8965" width="9" style="16"/>
    <col min="8966" max="8966" width="2.875" style="16" customWidth="1"/>
    <col min="8967" max="8967" width="20.625" style="16" customWidth="1"/>
    <col min="8968" max="8968" width="9" style="16"/>
    <col min="8969" max="8969" width="4.25" style="16" customWidth="1"/>
    <col min="8970" max="8970" width="9" style="16"/>
    <col min="8971" max="8971" width="4.5" style="16" customWidth="1"/>
    <col min="8972" max="9216" width="9" style="16"/>
    <col min="9217" max="9217" width="2.125" style="16" customWidth="1"/>
    <col min="9218" max="9218" width="14.5" style="16" customWidth="1"/>
    <col min="9219" max="9220" width="12.875" style="16" customWidth="1"/>
    <col min="9221" max="9221" width="9" style="16"/>
    <col min="9222" max="9222" width="2.875" style="16" customWidth="1"/>
    <col min="9223" max="9223" width="20.625" style="16" customWidth="1"/>
    <col min="9224" max="9224" width="9" style="16"/>
    <col min="9225" max="9225" width="4.25" style="16" customWidth="1"/>
    <col min="9226" max="9226" width="9" style="16"/>
    <col min="9227" max="9227" width="4.5" style="16" customWidth="1"/>
    <col min="9228" max="9472" width="9" style="16"/>
    <col min="9473" max="9473" width="2.125" style="16" customWidth="1"/>
    <col min="9474" max="9474" width="14.5" style="16" customWidth="1"/>
    <col min="9475" max="9476" width="12.875" style="16" customWidth="1"/>
    <col min="9477" max="9477" width="9" style="16"/>
    <col min="9478" max="9478" width="2.875" style="16" customWidth="1"/>
    <col min="9479" max="9479" width="20.625" style="16" customWidth="1"/>
    <col min="9480" max="9480" width="9" style="16"/>
    <col min="9481" max="9481" width="4.25" style="16" customWidth="1"/>
    <col min="9482" max="9482" width="9" style="16"/>
    <col min="9483" max="9483" width="4.5" style="16" customWidth="1"/>
    <col min="9484" max="9728" width="9" style="16"/>
    <col min="9729" max="9729" width="2.125" style="16" customWidth="1"/>
    <col min="9730" max="9730" width="14.5" style="16" customWidth="1"/>
    <col min="9731" max="9732" width="12.875" style="16" customWidth="1"/>
    <col min="9733" max="9733" width="9" style="16"/>
    <col min="9734" max="9734" width="2.875" style="16" customWidth="1"/>
    <col min="9735" max="9735" width="20.625" style="16" customWidth="1"/>
    <col min="9736" max="9736" width="9" style="16"/>
    <col min="9737" max="9737" width="4.25" style="16" customWidth="1"/>
    <col min="9738" max="9738" width="9" style="16"/>
    <col min="9739" max="9739" width="4.5" style="16" customWidth="1"/>
    <col min="9740" max="9984" width="9" style="16"/>
    <col min="9985" max="9985" width="2.125" style="16" customWidth="1"/>
    <col min="9986" max="9986" width="14.5" style="16" customWidth="1"/>
    <col min="9987" max="9988" width="12.875" style="16" customWidth="1"/>
    <col min="9989" max="9989" width="9" style="16"/>
    <col min="9990" max="9990" width="2.875" style="16" customWidth="1"/>
    <col min="9991" max="9991" width="20.625" style="16" customWidth="1"/>
    <col min="9992" max="9992" width="9" style="16"/>
    <col min="9993" max="9993" width="4.25" style="16" customWidth="1"/>
    <col min="9994" max="9994" width="9" style="16"/>
    <col min="9995" max="9995" width="4.5" style="16" customWidth="1"/>
    <col min="9996" max="10240" width="9" style="16"/>
    <col min="10241" max="10241" width="2.125" style="16" customWidth="1"/>
    <col min="10242" max="10242" width="14.5" style="16" customWidth="1"/>
    <col min="10243" max="10244" width="12.875" style="16" customWidth="1"/>
    <col min="10245" max="10245" width="9" style="16"/>
    <col min="10246" max="10246" width="2.875" style="16" customWidth="1"/>
    <col min="10247" max="10247" width="20.625" style="16" customWidth="1"/>
    <col min="10248" max="10248" width="9" style="16"/>
    <col min="10249" max="10249" width="4.25" style="16" customWidth="1"/>
    <col min="10250" max="10250" width="9" style="16"/>
    <col min="10251" max="10251" width="4.5" style="16" customWidth="1"/>
    <col min="10252" max="10496" width="9" style="16"/>
    <col min="10497" max="10497" width="2.125" style="16" customWidth="1"/>
    <col min="10498" max="10498" width="14.5" style="16" customWidth="1"/>
    <col min="10499" max="10500" width="12.875" style="16" customWidth="1"/>
    <col min="10501" max="10501" width="9" style="16"/>
    <col min="10502" max="10502" width="2.875" style="16" customWidth="1"/>
    <col min="10503" max="10503" width="20.625" style="16" customWidth="1"/>
    <col min="10504" max="10504" width="9" style="16"/>
    <col min="10505" max="10505" width="4.25" style="16" customWidth="1"/>
    <col min="10506" max="10506" width="9" style="16"/>
    <col min="10507" max="10507" width="4.5" style="16" customWidth="1"/>
    <col min="10508" max="10752" width="9" style="16"/>
    <col min="10753" max="10753" width="2.125" style="16" customWidth="1"/>
    <col min="10754" max="10754" width="14.5" style="16" customWidth="1"/>
    <col min="10755" max="10756" width="12.875" style="16" customWidth="1"/>
    <col min="10757" max="10757" width="9" style="16"/>
    <col min="10758" max="10758" width="2.875" style="16" customWidth="1"/>
    <col min="10759" max="10759" width="20.625" style="16" customWidth="1"/>
    <col min="10760" max="10760" width="9" style="16"/>
    <col min="10761" max="10761" width="4.25" style="16" customWidth="1"/>
    <col min="10762" max="10762" width="9" style="16"/>
    <col min="10763" max="10763" width="4.5" style="16" customWidth="1"/>
    <col min="10764" max="11008" width="9" style="16"/>
    <col min="11009" max="11009" width="2.125" style="16" customWidth="1"/>
    <col min="11010" max="11010" width="14.5" style="16" customWidth="1"/>
    <col min="11011" max="11012" width="12.875" style="16" customWidth="1"/>
    <col min="11013" max="11013" width="9" style="16"/>
    <col min="11014" max="11014" width="2.875" style="16" customWidth="1"/>
    <col min="11015" max="11015" width="20.625" style="16" customWidth="1"/>
    <col min="11016" max="11016" width="9" style="16"/>
    <col min="11017" max="11017" width="4.25" style="16" customWidth="1"/>
    <col min="11018" max="11018" width="9" style="16"/>
    <col min="11019" max="11019" width="4.5" style="16" customWidth="1"/>
    <col min="11020" max="11264" width="9" style="16"/>
    <col min="11265" max="11265" width="2.125" style="16" customWidth="1"/>
    <col min="11266" max="11266" width="14.5" style="16" customWidth="1"/>
    <col min="11267" max="11268" width="12.875" style="16" customWidth="1"/>
    <col min="11269" max="11269" width="9" style="16"/>
    <col min="11270" max="11270" width="2.875" style="16" customWidth="1"/>
    <col min="11271" max="11271" width="20.625" style="16" customWidth="1"/>
    <col min="11272" max="11272" width="9" style="16"/>
    <col min="11273" max="11273" width="4.25" style="16" customWidth="1"/>
    <col min="11274" max="11274" width="9" style="16"/>
    <col min="11275" max="11275" width="4.5" style="16" customWidth="1"/>
    <col min="11276" max="11520" width="9" style="16"/>
    <col min="11521" max="11521" width="2.125" style="16" customWidth="1"/>
    <col min="11522" max="11522" width="14.5" style="16" customWidth="1"/>
    <col min="11523" max="11524" width="12.875" style="16" customWidth="1"/>
    <col min="11525" max="11525" width="9" style="16"/>
    <col min="11526" max="11526" width="2.875" style="16" customWidth="1"/>
    <col min="11527" max="11527" width="20.625" style="16" customWidth="1"/>
    <col min="11528" max="11528" width="9" style="16"/>
    <col min="11529" max="11529" width="4.25" style="16" customWidth="1"/>
    <col min="11530" max="11530" width="9" style="16"/>
    <col min="11531" max="11531" width="4.5" style="16" customWidth="1"/>
    <col min="11532" max="11776" width="9" style="16"/>
    <col min="11777" max="11777" width="2.125" style="16" customWidth="1"/>
    <col min="11778" max="11778" width="14.5" style="16" customWidth="1"/>
    <col min="11779" max="11780" width="12.875" style="16" customWidth="1"/>
    <col min="11781" max="11781" width="9" style="16"/>
    <col min="11782" max="11782" width="2.875" style="16" customWidth="1"/>
    <col min="11783" max="11783" width="20.625" style="16" customWidth="1"/>
    <col min="11784" max="11784" width="9" style="16"/>
    <col min="11785" max="11785" width="4.25" style="16" customWidth="1"/>
    <col min="11786" max="11786" width="9" style="16"/>
    <col min="11787" max="11787" width="4.5" style="16" customWidth="1"/>
    <col min="11788" max="12032" width="9" style="16"/>
    <col min="12033" max="12033" width="2.125" style="16" customWidth="1"/>
    <col min="12034" max="12034" width="14.5" style="16" customWidth="1"/>
    <col min="12035" max="12036" width="12.875" style="16" customWidth="1"/>
    <col min="12037" max="12037" width="9" style="16"/>
    <col min="12038" max="12038" width="2.875" style="16" customWidth="1"/>
    <col min="12039" max="12039" width="20.625" style="16" customWidth="1"/>
    <col min="12040" max="12040" width="9" style="16"/>
    <col min="12041" max="12041" width="4.25" style="16" customWidth="1"/>
    <col min="12042" max="12042" width="9" style="16"/>
    <col min="12043" max="12043" width="4.5" style="16" customWidth="1"/>
    <col min="12044" max="12288" width="9" style="16"/>
    <col min="12289" max="12289" width="2.125" style="16" customWidth="1"/>
    <col min="12290" max="12290" width="14.5" style="16" customWidth="1"/>
    <col min="12291" max="12292" width="12.875" style="16" customWidth="1"/>
    <col min="12293" max="12293" width="9" style="16"/>
    <col min="12294" max="12294" width="2.875" style="16" customWidth="1"/>
    <col min="12295" max="12295" width="20.625" style="16" customWidth="1"/>
    <col min="12296" max="12296" width="9" style="16"/>
    <col min="12297" max="12297" width="4.25" style="16" customWidth="1"/>
    <col min="12298" max="12298" width="9" style="16"/>
    <col min="12299" max="12299" width="4.5" style="16" customWidth="1"/>
    <col min="12300" max="12544" width="9" style="16"/>
    <col min="12545" max="12545" width="2.125" style="16" customWidth="1"/>
    <col min="12546" max="12546" width="14.5" style="16" customWidth="1"/>
    <col min="12547" max="12548" width="12.875" style="16" customWidth="1"/>
    <col min="12549" max="12549" width="9" style="16"/>
    <col min="12550" max="12550" width="2.875" style="16" customWidth="1"/>
    <col min="12551" max="12551" width="20.625" style="16" customWidth="1"/>
    <col min="12552" max="12552" width="9" style="16"/>
    <col min="12553" max="12553" width="4.25" style="16" customWidth="1"/>
    <col min="12554" max="12554" width="9" style="16"/>
    <col min="12555" max="12555" width="4.5" style="16" customWidth="1"/>
    <col min="12556" max="12800" width="9" style="16"/>
    <col min="12801" max="12801" width="2.125" style="16" customWidth="1"/>
    <col min="12802" max="12802" width="14.5" style="16" customWidth="1"/>
    <col min="12803" max="12804" width="12.875" style="16" customWidth="1"/>
    <col min="12805" max="12805" width="9" style="16"/>
    <col min="12806" max="12806" width="2.875" style="16" customWidth="1"/>
    <col min="12807" max="12807" width="20.625" style="16" customWidth="1"/>
    <col min="12808" max="12808" width="9" style="16"/>
    <col min="12809" max="12809" width="4.25" style="16" customWidth="1"/>
    <col min="12810" max="12810" width="9" style="16"/>
    <col min="12811" max="12811" width="4.5" style="16" customWidth="1"/>
    <col min="12812" max="13056" width="9" style="16"/>
    <col min="13057" max="13057" width="2.125" style="16" customWidth="1"/>
    <col min="13058" max="13058" width="14.5" style="16" customWidth="1"/>
    <col min="13059" max="13060" width="12.875" style="16" customWidth="1"/>
    <col min="13061" max="13061" width="9" style="16"/>
    <col min="13062" max="13062" width="2.875" style="16" customWidth="1"/>
    <col min="13063" max="13063" width="20.625" style="16" customWidth="1"/>
    <col min="13064" max="13064" width="9" style="16"/>
    <col min="13065" max="13065" width="4.25" style="16" customWidth="1"/>
    <col min="13066" max="13066" width="9" style="16"/>
    <col min="13067" max="13067" width="4.5" style="16" customWidth="1"/>
    <col min="13068" max="13312" width="9" style="16"/>
    <col min="13313" max="13313" width="2.125" style="16" customWidth="1"/>
    <col min="13314" max="13314" width="14.5" style="16" customWidth="1"/>
    <col min="13315" max="13316" width="12.875" style="16" customWidth="1"/>
    <col min="13317" max="13317" width="9" style="16"/>
    <col min="13318" max="13318" width="2.875" style="16" customWidth="1"/>
    <col min="13319" max="13319" width="20.625" style="16" customWidth="1"/>
    <col min="13320" max="13320" width="9" style="16"/>
    <col min="13321" max="13321" width="4.25" style="16" customWidth="1"/>
    <col min="13322" max="13322" width="9" style="16"/>
    <col min="13323" max="13323" width="4.5" style="16" customWidth="1"/>
    <col min="13324" max="13568" width="9" style="16"/>
    <col min="13569" max="13569" width="2.125" style="16" customWidth="1"/>
    <col min="13570" max="13570" width="14.5" style="16" customWidth="1"/>
    <col min="13571" max="13572" width="12.875" style="16" customWidth="1"/>
    <col min="13573" max="13573" width="9" style="16"/>
    <col min="13574" max="13574" width="2.875" style="16" customWidth="1"/>
    <col min="13575" max="13575" width="20.625" style="16" customWidth="1"/>
    <col min="13576" max="13576" width="9" style="16"/>
    <col min="13577" max="13577" width="4.25" style="16" customWidth="1"/>
    <col min="13578" max="13578" width="9" style="16"/>
    <col min="13579" max="13579" width="4.5" style="16" customWidth="1"/>
    <col min="13580" max="13824" width="9" style="16"/>
    <col min="13825" max="13825" width="2.125" style="16" customWidth="1"/>
    <col min="13826" max="13826" width="14.5" style="16" customWidth="1"/>
    <col min="13827" max="13828" width="12.875" style="16" customWidth="1"/>
    <col min="13829" max="13829" width="9" style="16"/>
    <col min="13830" max="13830" width="2.875" style="16" customWidth="1"/>
    <col min="13831" max="13831" width="20.625" style="16" customWidth="1"/>
    <col min="13832" max="13832" width="9" style="16"/>
    <col min="13833" max="13833" width="4.25" style="16" customWidth="1"/>
    <col min="13834" max="13834" width="9" style="16"/>
    <col min="13835" max="13835" width="4.5" style="16" customWidth="1"/>
    <col min="13836" max="14080" width="9" style="16"/>
    <col min="14081" max="14081" width="2.125" style="16" customWidth="1"/>
    <col min="14082" max="14082" width="14.5" style="16" customWidth="1"/>
    <col min="14083" max="14084" width="12.875" style="16" customWidth="1"/>
    <col min="14085" max="14085" width="9" style="16"/>
    <col min="14086" max="14086" width="2.875" style="16" customWidth="1"/>
    <col min="14087" max="14087" width="20.625" style="16" customWidth="1"/>
    <col min="14088" max="14088" width="9" style="16"/>
    <col min="14089" max="14089" width="4.25" style="16" customWidth="1"/>
    <col min="14090" max="14090" width="9" style="16"/>
    <col min="14091" max="14091" width="4.5" style="16" customWidth="1"/>
    <col min="14092" max="14336" width="9" style="16"/>
    <col min="14337" max="14337" width="2.125" style="16" customWidth="1"/>
    <col min="14338" max="14338" width="14.5" style="16" customWidth="1"/>
    <col min="14339" max="14340" width="12.875" style="16" customWidth="1"/>
    <col min="14341" max="14341" width="9" style="16"/>
    <col min="14342" max="14342" width="2.875" style="16" customWidth="1"/>
    <col min="14343" max="14343" width="20.625" style="16" customWidth="1"/>
    <col min="14344" max="14344" width="9" style="16"/>
    <col min="14345" max="14345" width="4.25" style="16" customWidth="1"/>
    <col min="14346" max="14346" width="9" style="16"/>
    <col min="14347" max="14347" width="4.5" style="16" customWidth="1"/>
    <col min="14348" max="14592" width="9" style="16"/>
    <col min="14593" max="14593" width="2.125" style="16" customWidth="1"/>
    <col min="14594" max="14594" width="14.5" style="16" customWidth="1"/>
    <col min="14595" max="14596" width="12.875" style="16" customWidth="1"/>
    <col min="14597" max="14597" width="9" style="16"/>
    <col min="14598" max="14598" width="2.875" style="16" customWidth="1"/>
    <col min="14599" max="14599" width="20.625" style="16" customWidth="1"/>
    <col min="14600" max="14600" width="9" style="16"/>
    <col min="14601" max="14601" width="4.25" style="16" customWidth="1"/>
    <col min="14602" max="14602" width="9" style="16"/>
    <col min="14603" max="14603" width="4.5" style="16" customWidth="1"/>
    <col min="14604" max="14848" width="9" style="16"/>
    <col min="14849" max="14849" width="2.125" style="16" customWidth="1"/>
    <col min="14850" max="14850" width="14.5" style="16" customWidth="1"/>
    <col min="14851" max="14852" width="12.875" style="16" customWidth="1"/>
    <col min="14853" max="14853" width="9" style="16"/>
    <col min="14854" max="14854" width="2.875" style="16" customWidth="1"/>
    <col min="14855" max="14855" width="20.625" style="16" customWidth="1"/>
    <col min="14856" max="14856" width="9" style="16"/>
    <col min="14857" max="14857" width="4.25" style="16" customWidth="1"/>
    <col min="14858" max="14858" width="9" style="16"/>
    <col min="14859" max="14859" width="4.5" style="16" customWidth="1"/>
    <col min="14860" max="15104" width="9" style="16"/>
    <col min="15105" max="15105" width="2.125" style="16" customWidth="1"/>
    <col min="15106" max="15106" width="14.5" style="16" customWidth="1"/>
    <col min="15107" max="15108" width="12.875" style="16" customWidth="1"/>
    <col min="15109" max="15109" width="9" style="16"/>
    <col min="15110" max="15110" width="2.875" style="16" customWidth="1"/>
    <col min="15111" max="15111" width="20.625" style="16" customWidth="1"/>
    <col min="15112" max="15112" width="9" style="16"/>
    <col min="15113" max="15113" width="4.25" style="16" customWidth="1"/>
    <col min="15114" max="15114" width="9" style="16"/>
    <col min="15115" max="15115" width="4.5" style="16" customWidth="1"/>
    <col min="15116" max="15360" width="9" style="16"/>
    <col min="15361" max="15361" width="2.125" style="16" customWidth="1"/>
    <col min="15362" max="15362" width="14.5" style="16" customWidth="1"/>
    <col min="15363" max="15364" width="12.875" style="16" customWidth="1"/>
    <col min="15365" max="15365" width="9" style="16"/>
    <col min="15366" max="15366" width="2.875" style="16" customWidth="1"/>
    <col min="15367" max="15367" width="20.625" style="16" customWidth="1"/>
    <col min="15368" max="15368" width="9" style="16"/>
    <col min="15369" max="15369" width="4.25" style="16" customWidth="1"/>
    <col min="15370" max="15370" width="9" style="16"/>
    <col min="15371" max="15371" width="4.5" style="16" customWidth="1"/>
    <col min="15372" max="15616" width="9" style="16"/>
    <col min="15617" max="15617" width="2.125" style="16" customWidth="1"/>
    <col min="15618" max="15618" width="14.5" style="16" customWidth="1"/>
    <col min="15619" max="15620" width="12.875" style="16" customWidth="1"/>
    <col min="15621" max="15621" width="9" style="16"/>
    <col min="15622" max="15622" width="2.875" style="16" customWidth="1"/>
    <col min="15623" max="15623" width="20.625" style="16" customWidth="1"/>
    <col min="15624" max="15624" width="9" style="16"/>
    <col min="15625" max="15625" width="4.25" style="16" customWidth="1"/>
    <col min="15626" max="15626" width="9" style="16"/>
    <col min="15627" max="15627" width="4.5" style="16" customWidth="1"/>
    <col min="15628" max="15872" width="9" style="16"/>
    <col min="15873" max="15873" width="2.125" style="16" customWidth="1"/>
    <col min="15874" max="15874" width="14.5" style="16" customWidth="1"/>
    <col min="15875" max="15876" width="12.875" style="16" customWidth="1"/>
    <col min="15877" max="15877" width="9" style="16"/>
    <col min="15878" max="15878" width="2.875" style="16" customWidth="1"/>
    <col min="15879" max="15879" width="20.625" style="16" customWidth="1"/>
    <col min="15880" max="15880" width="9" style="16"/>
    <col min="15881" max="15881" width="4.25" style="16" customWidth="1"/>
    <col min="15882" max="15882" width="9" style="16"/>
    <col min="15883" max="15883" width="4.5" style="16" customWidth="1"/>
    <col min="15884" max="16128" width="9" style="16"/>
    <col min="16129" max="16129" width="2.125" style="16" customWidth="1"/>
    <col min="16130" max="16130" width="14.5" style="16" customWidth="1"/>
    <col min="16131" max="16132" width="12.875" style="16" customWidth="1"/>
    <col min="16133" max="16133" width="9" style="16"/>
    <col min="16134" max="16134" width="2.875" style="16" customWidth="1"/>
    <col min="16135" max="16135" width="20.625" style="16" customWidth="1"/>
    <col min="16136" max="16136" width="9" style="16"/>
    <col min="16137" max="16137" width="4.25" style="16" customWidth="1"/>
    <col min="16138" max="16138" width="9" style="16"/>
    <col min="16139" max="16139" width="4.5" style="16" customWidth="1"/>
    <col min="16140" max="16384" width="9" style="16"/>
  </cols>
  <sheetData>
    <row r="3" spans="2:11" ht="36" x14ac:dyDescent="0.55000000000000004">
      <c r="C3" s="9" t="s">
        <v>93</v>
      </c>
      <c r="D3" s="8"/>
      <c r="E3" s="8"/>
      <c r="F3" s="8"/>
      <c r="G3" s="8"/>
      <c r="H3" s="37">
        <v>42997</v>
      </c>
      <c r="I3" s="37"/>
      <c r="J3" s="37"/>
      <c r="K3" s="37"/>
    </row>
    <row r="4" spans="2:11" ht="28.5" x14ac:dyDescent="0.45">
      <c r="C4" s="10" t="s">
        <v>108</v>
      </c>
      <c r="D4" s="8"/>
      <c r="E4" s="8"/>
      <c r="F4" s="8"/>
      <c r="G4" s="8"/>
      <c r="H4" s="37"/>
      <c r="I4" s="37"/>
      <c r="J4" s="37"/>
      <c r="K4" s="37"/>
    </row>
    <row r="6" spans="2:11" s="17" customFormat="1" x14ac:dyDescent="0.25"/>
    <row r="7" spans="2:11" s="17" customFormat="1" ht="15" customHeight="1" x14ac:dyDescent="0.25">
      <c r="B7" s="38" t="s">
        <v>82</v>
      </c>
      <c r="C7" s="38"/>
      <c r="D7" s="38"/>
      <c r="E7" s="38"/>
      <c r="F7" s="38"/>
      <c r="G7" s="38"/>
      <c r="H7" s="38"/>
      <c r="I7" s="38"/>
      <c r="J7" s="38"/>
      <c r="K7" s="38"/>
    </row>
    <row r="8" spans="2:11" s="17" customFormat="1" x14ac:dyDescent="0.25"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2:11" s="17" customFormat="1" x14ac:dyDescent="0.25"/>
    <row r="10" spans="2:11" s="17" customFormat="1" x14ac:dyDescent="0.25">
      <c r="B10" s="18"/>
      <c r="C10" s="19"/>
    </row>
    <row r="11" spans="2:11" s="17" customFormat="1" ht="15.75" x14ac:dyDescent="0.25">
      <c r="B11" s="13" t="s">
        <v>83</v>
      </c>
    </row>
    <row r="12" spans="2:11" s="17" customFormat="1" x14ac:dyDescent="0.25"/>
    <row r="13" spans="2:11" s="17" customFormat="1" x14ac:dyDescent="0.25">
      <c r="B13" s="14" t="s">
        <v>84</v>
      </c>
      <c r="C13" s="15" t="s">
        <v>94</v>
      </c>
    </row>
    <row r="14" spans="2:11" s="17" customFormat="1" x14ac:dyDescent="0.25">
      <c r="B14" s="14" t="s">
        <v>85</v>
      </c>
      <c r="C14" s="15" t="s">
        <v>95</v>
      </c>
    </row>
    <row r="15" spans="2:11" s="17" customFormat="1" ht="15" customHeight="1" x14ac:dyDescent="0.25">
      <c r="B15" s="14" t="s">
        <v>86</v>
      </c>
      <c r="C15" s="15" t="s">
        <v>87</v>
      </c>
    </row>
    <row r="16" spans="2:11" s="17" customFormat="1" x14ac:dyDescent="0.25">
      <c r="B16" s="20"/>
      <c r="C16" s="21"/>
    </row>
    <row r="17" spans="2:11" s="17" customFormat="1" x14ac:dyDescent="0.25">
      <c r="B17" s="39" t="s">
        <v>88</v>
      </c>
      <c r="C17" s="39"/>
      <c r="D17" s="39"/>
      <c r="E17" s="39"/>
      <c r="F17" s="39"/>
      <c r="G17" s="39"/>
      <c r="H17" s="39"/>
      <c r="I17" s="39"/>
    </row>
    <row r="18" spans="2:11" s="17" customFormat="1" x14ac:dyDescent="0.25">
      <c r="B18" s="39"/>
      <c r="C18" s="39"/>
      <c r="D18" s="39"/>
      <c r="E18" s="39"/>
      <c r="F18" s="39"/>
      <c r="G18" s="39"/>
      <c r="H18" s="39"/>
      <c r="I18" s="39"/>
    </row>
    <row r="19" spans="2:11" s="17" customFormat="1" x14ac:dyDescent="0.25">
      <c r="B19" s="39"/>
      <c r="C19" s="39"/>
      <c r="D19" s="39"/>
      <c r="E19" s="39"/>
      <c r="F19" s="39"/>
      <c r="G19" s="39"/>
      <c r="H19" s="39"/>
      <c r="I19" s="39"/>
    </row>
    <row r="20" spans="2:11" s="17" customFormat="1" x14ac:dyDescent="0.25"/>
    <row r="21" spans="2:11" s="17" customFormat="1" x14ac:dyDescent="0.25"/>
    <row r="22" spans="2:11" s="17" customFormat="1" x14ac:dyDescent="0.25"/>
    <row r="23" spans="2:11" s="17" customFormat="1" x14ac:dyDescent="0.25"/>
    <row r="24" spans="2:11" s="17" customFormat="1" ht="15" customHeight="1" x14ac:dyDescent="0.25">
      <c r="B24" s="40" t="s">
        <v>89</v>
      </c>
      <c r="C24" s="40"/>
      <c r="D24" s="40"/>
      <c r="E24" s="40"/>
      <c r="F24" s="40"/>
      <c r="G24" s="22" t="s">
        <v>90</v>
      </c>
      <c r="H24" s="23"/>
      <c r="I24" s="23"/>
      <c r="J24" s="23"/>
      <c r="K24" s="23"/>
    </row>
    <row r="25" spans="2:11" s="17" customFormat="1" ht="8.25" customHeight="1" thickBot="1" x14ac:dyDescent="0.3"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2:11" s="24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 t="s">
        <v>96</v>
      </c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62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ht="24" x14ac:dyDescent="0.2">
      <c r="A4" s="28" t="s">
        <v>63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37</v>
      </c>
      <c r="B7" s="2">
        <v>333</v>
      </c>
      <c r="C7" s="2">
        <v>183</v>
      </c>
      <c r="D7" s="2">
        <v>150</v>
      </c>
      <c r="E7" s="2">
        <v>333</v>
      </c>
      <c r="F7" s="2">
        <v>60</v>
      </c>
      <c r="G7" s="2">
        <v>106</v>
      </c>
      <c r="H7" s="2">
        <v>168</v>
      </c>
      <c r="I7" s="2">
        <v>333</v>
      </c>
      <c r="J7" s="2">
        <v>10</v>
      </c>
      <c r="K7" s="2">
        <v>42</v>
      </c>
      <c r="L7" s="2">
        <v>31</v>
      </c>
      <c r="M7" s="2">
        <v>27</v>
      </c>
      <c r="N7" s="2">
        <v>27</v>
      </c>
      <c r="O7" s="2">
        <v>23</v>
      </c>
      <c r="P7" s="2">
        <v>43</v>
      </c>
      <c r="Q7" s="2">
        <v>43</v>
      </c>
      <c r="R7" s="2">
        <v>36</v>
      </c>
      <c r="S7" s="2">
        <v>16</v>
      </c>
      <c r="T7" s="2">
        <v>27</v>
      </c>
      <c r="U7" s="2">
        <v>8</v>
      </c>
      <c r="V7" s="2">
        <v>333</v>
      </c>
      <c r="W7" s="2">
        <v>8</v>
      </c>
      <c r="X7" s="2">
        <v>32</v>
      </c>
      <c r="Y7" s="2">
        <v>5</v>
      </c>
      <c r="Z7" s="2">
        <v>19</v>
      </c>
      <c r="AA7" s="2">
        <v>14</v>
      </c>
      <c r="AB7" s="2">
        <v>17</v>
      </c>
      <c r="AC7" s="2">
        <v>11</v>
      </c>
      <c r="AD7" s="2">
        <v>24</v>
      </c>
      <c r="AE7" s="2">
        <v>21</v>
      </c>
      <c r="AF7" s="2">
        <v>82</v>
      </c>
      <c r="AG7" s="2">
        <v>26</v>
      </c>
      <c r="AH7" s="2">
        <v>10</v>
      </c>
      <c r="AI7" s="2">
        <v>14</v>
      </c>
      <c r="AJ7" s="2">
        <v>18</v>
      </c>
      <c r="AK7" s="2">
        <v>11</v>
      </c>
      <c r="AL7" s="2">
        <v>7</v>
      </c>
      <c r="AM7" s="2">
        <v>16</v>
      </c>
    </row>
    <row r="8" spans="1:39" x14ac:dyDescent="0.2">
      <c r="A8" s="46"/>
      <c r="B8" s="6">
        <v>0.16</v>
      </c>
      <c r="C8" s="7">
        <v>0.19</v>
      </c>
      <c r="D8" s="7">
        <v>0.15</v>
      </c>
      <c r="E8" s="6">
        <v>0.16</v>
      </c>
      <c r="F8" s="7">
        <v>0.1</v>
      </c>
      <c r="G8" s="7">
        <v>0.15</v>
      </c>
      <c r="H8" s="7">
        <v>0.23</v>
      </c>
      <c r="I8" s="6">
        <v>0.16</v>
      </c>
      <c r="J8" s="7">
        <v>0.12</v>
      </c>
      <c r="K8" s="7">
        <v>0.19</v>
      </c>
      <c r="L8" s="7">
        <v>0.19</v>
      </c>
      <c r="M8" s="7">
        <v>0.18</v>
      </c>
      <c r="N8" s="7">
        <v>0.15</v>
      </c>
      <c r="O8" s="7">
        <v>0.12</v>
      </c>
      <c r="P8" s="7">
        <v>0.16</v>
      </c>
      <c r="Q8" s="7">
        <v>0.16</v>
      </c>
      <c r="R8" s="7">
        <v>0.21</v>
      </c>
      <c r="S8" s="7">
        <v>0.16</v>
      </c>
      <c r="T8" s="7">
        <v>0.16</v>
      </c>
      <c r="U8" s="7">
        <v>0.14000000000000001</v>
      </c>
      <c r="V8" s="6">
        <v>0.16</v>
      </c>
      <c r="W8" s="7">
        <v>0.14000000000000001</v>
      </c>
      <c r="X8" s="7">
        <v>0.16</v>
      </c>
      <c r="Y8" s="7">
        <v>0.09</v>
      </c>
      <c r="Z8" s="7">
        <v>0.22</v>
      </c>
      <c r="AA8" s="7">
        <v>0.18</v>
      </c>
      <c r="AB8" s="7">
        <v>0.2</v>
      </c>
      <c r="AC8" s="7">
        <v>0.13</v>
      </c>
      <c r="AD8" s="7">
        <v>0.21</v>
      </c>
      <c r="AE8" s="7">
        <v>0.23</v>
      </c>
      <c r="AF8" s="7">
        <v>0.15</v>
      </c>
      <c r="AG8" s="7">
        <v>0.16</v>
      </c>
      <c r="AH8" s="7">
        <v>0.12</v>
      </c>
      <c r="AI8" s="7">
        <v>0.17</v>
      </c>
      <c r="AJ8" s="7">
        <v>0.16</v>
      </c>
      <c r="AK8" s="7">
        <v>0.17</v>
      </c>
      <c r="AL8" s="7">
        <v>0.1</v>
      </c>
      <c r="AM8" s="7">
        <v>0.21</v>
      </c>
    </row>
    <row r="9" spans="1:39" x14ac:dyDescent="0.2">
      <c r="A9" s="46" t="s">
        <v>98</v>
      </c>
      <c r="B9" s="2">
        <v>589</v>
      </c>
      <c r="C9" s="2">
        <v>299</v>
      </c>
      <c r="D9" s="2">
        <v>289</v>
      </c>
      <c r="E9" s="2">
        <v>589</v>
      </c>
      <c r="F9" s="2">
        <v>155</v>
      </c>
      <c r="G9" s="2">
        <v>202</v>
      </c>
      <c r="H9" s="2">
        <v>233</v>
      </c>
      <c r="I9" s="2">
        <v>589</v>
      </c>
      <c r="J9" s="2">
        <v>22</v>
      </c>
      <c r="K9" s="2">
        <v>64</v>
      </c>
      <c r="L9" s="2">
        <v>52</v>
      </c>
      <c r="M9" s="2">
        <v>44</v>
      </c>
      <c r="N9" s="2">
        <v>52</v>
      </c>
      <c r="O9" s="2">
        <v>62</v>
      </c>
      <c r="P9" s="2">
        <v>74</v>
      </c>
      <c r="Q9" s="2">
        <v>82</v>
      </c>
      <c r="R9" s="2">
        <v>34</v>
      </c>
      <c r="S9" s="2">
        <v>37</v>
      </c>
      <c r="T9" s="2">
        <v>55</v>
      </c>
      <c r="U9" s="2">
        <v>12</v>
      </c>
      <c r="V9" s="2">
        <v>589</v>
      </c>
      <c r="W9" s="2">
        <v>12</v>
      </c>
      <c r="X9" s="2">
        <v>50</v>
      </c>
      <c r="Y9" s="2">
        <v>20</v>
      </c>
      <c r="Z9" s="2">
        <v>11</v>
      </c>
      <c r="AA9" s="2">
        <v>28</v>
      </c>
      <c r="AB9" s="2">
        <v>22</v>
      </c>
      <c r="AC9" s="2">
        <v>32</v>
      </c>
      <c r="AD9" s="2">
        <v>35</v>
      </c>
      <c r="AE9" s="2">
        <v>29</v>
      </c>
      <c r="AF9" s="2">
        <v>156</v>
      </c>
      <c r="AG9" s="2">
        <v>51</v>
      </c>
      <c r="AH9" s="2">
        <v>26</v>
      </c>
      <c r="AI9" s="2">
        <v>24</v>
      </c>
      <c r="AJ9" s="2">
        <v>41</v>
      </c>
      <c r="AK9" s="2">
        <v>20</v>
      </c>
      <c r="AL9" s="2">
        <v>18</v>
      </c>
      <c r="AM9" s="2">
        <v>14</v>
      </c>
    </row>
    <row r="10" spans="1:39" x14ac:dyDescent="0.2">
      <c r="A10" s="46"/>
      <c r="B10" s="6">
        <v>0.28999999999999998</v>
      </c>
      <c r="C10" s="7">
        <v>0.3</v>
      </c>
      <c r="D10" s="7">
        <v>0.28000000000000003</v>
      </c>
      <c r="E10" s="6">
        <v>0.28999999999999998</v>
      </c>
      <c r="F10" s="7">
        <v>0.27</v>
      </c>
      <c r="G10" s="7">
        <v>0.28000000000000003</v>
      </c>
      <c r="H10" s="7">
        <v>0.32</v>
      </c>
      <c r="I10" s="6">
        <v>0.28999999999999998</v>
      </c>
      <c r="J10" s="7">
        <v>0.27</v>
      </c>
      <c r="K10" s="7">
        <v>0.28999999999999998</v>
      </c>
      <c r="L10" s="7">
        <v>0.31</v>
      </c>
      <c r="M10" s="7">
        <v>0.3</v>
      </c>
      <c r="N10" s="7">
        <v>0.28999999999999998</v>
      </c>
      <c r="O10" s="7">
        <v>0.33</v>
      </c>
      <c r="P10" s="7">
        <v>0.28000000000000003</v>
      </c>
      <c r="Q10" s="7">
        <v>0.28999999999999998</v>
      </c>
      <c r="R10" s="7">
        <v>0.2</v>
      </c>
      <c r="S10" s="7">
        <v>0.39</v>
      </c>
      <c r="T10" s="7">
        <v>0.32</v>
      </c>
      <c r="U10" s="7">
        <v>0.21</v>
      </c>
      <c r="V10" s="6">
        <v>0.28999999999999998</v>
      </c>
      <c r="W10" s="7">
        <v>0.21</v>
      </c>
      <c r="X10" s="7">
        <v>0.26</v>
      </c>
      <c r="Y10" s="7">
        <v>0.38</v>
      </c>
      <c r="Z10" s="7">
        <v>0.13</v>
      </c>
      <c r="AA10" s="7">
        <v>0.35</v>
      </c>
      <c r="AB10" s="7">
        <v>0.26</v>
      </c>
      <c r="AC10" s="7">
        <v>0.38</v>
      </c>
      <c r="AD10" s="7">
        <v>0.3</v>
      </c>
      <c r="AE10" s="7">
        <v>0.31</v>
      </c>
      <c r="AF10" s="7">
        <v>0.28999999999999998</v>
      </c>
      <c r="AG10" s="7">
        <v>0.32</v>
      </c>
      <c r="AH10" s="7">
        <v>0.31</v>
      </c>
      <c r="AI10" s="7">
        <v>0.3</v>
      </c>
      <c r="AJ10" s="7">
        <v>0.36</v>
      </c>
      <c r="AK10" s="7">
        <v>0.31</v>
      </c>
      <c r="AL10" s="7">
        <v>0.28999999999999998</v>
      </c>
      <c r="AM10" s="7">
        <v>0.19</v>
      </c>
    </row>
    <row r="11" spans="1:39" x14ac:dyDescent="0.2">
      <c r="A11" s="46" t="s">
        <v>99</v>
      </c>
      <c r="B11" s="2">
        <v>770</v>
      </c>
      <c r="C11" s="2">
        <v>333</v>
      </c>
      <c r="D11" s="2">
        <v>436</v>
      </c>
      <c r="E11" s="2">
        <v>770</v>
      </c>
      <c r="F11" s="2">
        <v>237</v>
      </c>
      <c r="G11" s="2">
        <v>300</v>
      </c>
      <c r="H11" s="2">
        <v>233</v>
      </c>
      <c r="I11" s="2">
        <v>770</v>
      </c>
      <c r="J11" s="2">
        <v>40</v>
      </c>
      <c r="K11" s="2">
        <v>81</v>
      </c>
      <c r="L11" s="2">
        <v>60</v>
      </c>
      <c r="M11" s="2">
        <v>57</v>
      </c>
      <c r="N11" s="2">
        <v>69</v>
      </c>
      <c r="O11" s="2">
        <v>72</v>
      </c>
      <c r="P11" s="2">
        <v>101</v>
      </c>
      <c r="Q11" s="2">
        <v>107</v>
      </c>
      <c r="R11" s="2">
        <v>69</v>
      </c>
      <c r="S11" s="2">
        <v>29</v>
      </c>
      <c r="T11" s="2">
        <v>61</v>
      </c>
      <c r="U11" s="2">
        <v>25</v>
      </c>
      <c r="V11" s="2">
        <v>770</v>
      </c>
      <c r="W11" s="2">
        <v>25</v>
      </c>
      <c r="X11" s="2">
        <v>74</v>
      </c>
      <c r="Y11" s="2">
        <v>17</v>
      </c>
      <c r="Z11" s="2">
        <v>35</v>
      </c>
      <c r="AA11" s="2">
        <v>26</v>
      </c>
      <c r="AB11" s="2">
        <v>27</v>
      </c>
      <c r="AC11" s="2">
        <v>33</v>
      </c>
      <c r="AD11" s="2">
        <v>39</v>
      </c>
      <c r="AE11" s="2">
        <v>23</v>
      </c>
      <c r="AF11" s="2">
        <v>205</v>
      </c>
      <c r="AG11" s="2">
        <v>65</v>
      </c>
      <c r="AH11" s="2">
        <v>40</v>
      </c>
      <c r="AI11" s="2">
        <v>33</v>
      </c>
      <c r="AJ11" s="2">
        <v>45</v>
      </c>
      <c r="AK11" s="2">
        <v>23</v>
      </c>
      <c r="AL11" s="2">
        <v>26</v>
      </c>
      <c r="AM11" s="2">
        <v>33</v>
      </c>
    </row>
    <row r="12" spans="1:39" x14ac:dyDescent="0.2">
      <c r="A12" s="46"/>
      <c r="B12" s="6">
        <v>0.38</v>
      </c>
      <c r="C12" s="7">
        <v>0.34</v>
      </c>
      <c r="D12" s="7">
        <v>0.42</v>
      </c>
      <c r="E12" s="6">
        <v>0.38</v>
      </c>
      <c r="F12" s="7">
        <v>0.41</v>
      </c>
      <c r="G12" s="7">
        <v>0.42</v>
      </c>
      <c r="H12" s="7">
        <v>0.32</v>
      </c>
      <c r="I12" s="6">
        <v>0.38</v>
      </c>
      <c r="J12" s="7">
        <v>0.48</v>
      </c>
      <c r="K12" s="7">
        <v>0.36</v>
      </c>
      <c r="L12" s="7">
        <v>0.36</v>
      </c>
      <c r="M12" s="7">
        <v>0.39</v>
      </c>
      <c r="N12" s="7">
        <v>0.39</v>
      </c>
      <c r="O12" s="7">
        <v>0.38</v>
      </c>
      <c r="P12" s="7">
        <v>0.38</v>
      </c>
      <c r="Q12" s="7">
        <v>0.39</v>
      </c>
      <c r="R12" s="7">
        <v>0.4</v>
      </c>
      <c r="S12" s="7">
        <v>0.3</v>
      </c>
      <c r="T12" s="7">
        <v>0.35</v>
      </c>
      <c r="U12" s="7">
        <v>0.44</v>
      </c>
      <c r="V12" s="6">
        <v>0.38</v>
      </c>
      <c r="W12" s="7">
        <v>0.44</v>
      </c>
      <c r="X12" s="7">
        <v>0.38</v>
      </c>
      <c r="Y12" s="7">
        <v>0.31</v>
      </c>
      <c r="Z12" s="7">
        <v>0.41</v>
      </c>
      <c r="AA12" s="7">
        <v>0.33</v>
      </c>
      <c r="AB12" s="7">
        <v>0.32</v>
      </c>
      <c r="AC12" s="7">
        <v>0.39</v>
      </c>
      <c r="AD12" s="7">
        <v>0.34</v>
      </c>
      <c r="AE12" s="7">
        <v>0.25</v>
      </c>
      <c r="AF12" s="7">
        <v>0.38</v>
      </c>
      <c r="AG12" s="7">
        <v>0.41</v>
      </c>
      <c r="AH12" s="7">
        <v>0.47</v>
      </c>
      <c r="AI12" s="7">
        <v>0.41</v>
      </c>
      <c r="AJ12" s="7">
        <v>0.4</v>
      </c>
      <c r="AK12" s="7">
        <v>0.36</v>
      </c>
      <c r="AL12" s="7">
        <v>0.41</v>
      </c>
      <c r="AM12" s="7">
        <v>0.44</v>
      </c>
    </row>
    <row r="13" spans="1:39" x14ac:dyDescent="0.2">
      <c r="A13" s="46" t="s">
        <v>100</v>
      </c>
      <c r="B13" s="2">
        <v>260</v>
      </c>
      <c r="C13" s="2">
        <v>135</v>
      </c>
      <c r="D13" s="2">
        <v>125</v>
      </c>
      <c r="E13" s="2">
        <v>260</v>
      </c>
      <c r="F13" s="2">
        <v>102</v>
      </c>
      <c r="G13" s="2">
        <v>86</v>
      </c>
      <c r="H13" s="2">
        <v>72</v>
      </c>
      <c r="I13" s="2">
        <v>260</v>
      </c>
      <c r="J13" s="2">
        <v>9</v>
      </c>
      <c r="K13" s="2">
        <v>31</v>
      </c>
      <c r="L13" s="2">
        <v>18</v>
      </c>
      <c r="M13" s="2">
        <v>10</v>
      </c>
      <c r="N13" s="2">
        <v>24</v>
      </c>
      <c r="O13" s="2">
        <v>26</v>
      </c>
      <c r="P13" s="2">
        <v>39</v>
      </c>
      <c r="Q13" s="2">
        <v>33</v>
      </c>
      <c r="R13" s="2">
        <v>28</v>
      </c>
      <c r="S13" s="2">
        <v>10</v>
      </c>
      <c r="T13" s="2">
        <v>23</v>
      </c>
      <c r="U13" s="2">
        <v>10</v>
      </c>
      <c r="V13" s="2">
        <v>260</v>
      </c>
      <c r="W13" s="2">
        <v>10</v>
      </c>
      <c r="X13" s="2">
        <v>29</v>
      </c>
      <c r="Y13" s="2">
        <v>10</v>
      </c>
      <c r="Z13" s="2">
        <v>17</v>
      </c>
      <c r="AA13" s="2">
        <v>9</v>
      </c>
      <c r="AB13" s="2">
        <v>16</v>
      </c>
      <c r="AC13" s="2">
        <v>7</v>
      </c>
      <c r="AD13" s="2">
        <v>13</v>
      </c>
      <c r="AE13" s="2">
        <v>13</v>
      </c>
      <c r="AF13" s="2">
        <v>69</v>
      </c>
      <c r="AG13" s="2">
        <v>17</v>
      </c>
      <c r="AH13" s="2">
        <v>8</v>
      </c>
      <c r="AI13" s="2">
        <v>9</v>
      </c>
      <c r="AJ13" s="2">
        <v>7</v>
      </c>
      <c r="AK13" s="2">
        <v>9</v>
      </c>
      <c r="AL13" s="2">
        <v>11</v>
      </c>
      <c r="AM13" s="2">
        <v>8</v>
      </c>
    </row>
    <row r="14" spans="1:39" x14ac:dyDescent="0.2">
      <c r="A14" s="46"/>
      <c r="B14" s="6">
        <v>0.13</v>
      </c>
      <c r="C14" s="7">
        <v>0.14000000000000001</v>
      </c>
      <c r="D14" s="7">
        <v>0.12</v>
      </c>
      <c r="E14" s="6">
        <v>0.13</v>
      </c>
      <c r="F14" s="7">
        <v>0.18</v>
      </c>
      <c r="G14" s="7">
        <v>0.12</v>
      </c>
      <c r="H14" s="7">
        <v>0.1</v>
      </c>
      <c r="I14" s="6">
        <v>0.13</v>
      </c>
      <c r="J14" s="7">
        <v>0.11</v>
      </c>
      <c r="K14" s="7">
        <v>0.14000000000000001</v>
      </c>
      <c r="L14" s="7">
        <v>0.11</v>
      </c>
      <c r="M14" s="7">
        <v>7.0000000000000007E-2</v>
      </c>
      <c r="N14" s="7">
        <v>0.13</v>
      </c>
      <c r="O14" s="7">
        <v>0.14000000000000001</v>
      </c>
      <c r="P14" s="7">
        <v>0.15</v>
      </c>
      <c r="Q14" s="7">
        <v>0.12</v>
      </c>
      <c r="R14" s="7">
        <v>0.16</v>
      </c>
      <c r="S14" s="7">
        <v>0.1</v>
      </c>
      <c r="T14" s="7">
        <v>0.13</v>
      </c>
      <c r="U14" s="7">
        <v>0.18</v>
      </c>
      <c r="V14" s="6">
        <v>0.13</v>
      </c>
      <c r="W14" s="7">
        <v>0.18</v>
      </c>
      <c r="X14" s="7">
        <v>0.15</v>
      </c>
      <c r="Y14" s="7">
        <v>0.19</v>
      </c>
      <c r="Z14" s="7">
        <v>0.19</v>
      </c>
      <c r="AA14" s="7">
        <v>0.11</v>
      </c>
      <c r="AB14" s="7">
        <v>0.19</v>
      </c>
      <c r="AC14" s="7">
        <v>0.08</v>
      </c>
      <c r="AD14" s="7">
        <v>0.11</v>
      </c>
      <c r="AE14" s="7">
        <v>0.14000000000000001</v>
      </c>
      <c r="AF14" s="7">
        <v>0.13</v>
      </c>
      <c r="AG14" s="7">
        <v>0.1</v>
      </c>
      <c r="AH14" s="7">
        <v>0.1</v>
      </c>
      <c r="AI14" s="7">
        <v>0.11</v>
      </c>
      <c r="AJ14" s="7">
        <v>0.06</v>
      </c>
      <c r="AK14" s="7">
        <v>0.14000000000000001</v>
      </c>
      <c r="AL14" s="7">
        <v>0.17</v>
      </c>
      <c r="AM14" s="7">
        <v>0.11</v>
      </c>
    </row>
    <row r="15" spans="1:39" x14ac:dyDescent="0.2">
      <c r="A15" s="46" t="s">
        <v>38</v>
      </c>
      <c r="B15" s="2">
        <v>68</v>
      </c>
      <c r="C15" s="2">
        <v>36</v>
      </c>
      <c r="D15" s="2">
        <v>33</v>
      </c>
      <c r="E15" s="2">
        <v>68</v>
      </c>
      <c r="F15" s="2">
        <v>22</v>
      </c>
      <c r="G15" s="2">
        <v>28</v>
      </c>
      <c r="H15" s="2">
        <v>19</v>
      </c>
      <c r="I15" s="2">
        <v>68</v>
      </c>
      <c r="J15" s="2">
        <v>2</v>
      </c>
      <c r="K15" s="2">
        <v>5</v>
      </c>
      <c r="L15" s="2">
        <v>6</v>
      </c>
      <c r="M15" s="2">
        <v>8</v>
      </c>
      <c r="N15" s="2">
        <v>5</v>
      </c>
      <c r="O15" s="2">
        <v>5</v>
      </c>
      <c r="P15" s="2">
        <v>9</v>
      </c>
      <c r="Q15" s="2">
        <v>11</v>
      </c>
      <c r="R15" s="2">
        <v>6</v>
      </c>
      <c r="S15" s="2">
        <v>5</v>
      </c>
      <c r="T15" s="2">
        <v>5</v>
      </c>
      <c r="U15" s="2">
        <v>2</v>
      </c>
      <c r="V15" s="2">
        <v>68</v>
      </c>
      <c r="W15" s="2">
        <v>2</v>
      </c>
      <c r="X15" s="2">
        <v>10</v>
      </c>
      <c r="Y15" s="2">
        <v>1</v>
      </c>
      <c r="Z15" s="2">
        <v>4</v>
      </c>
      <c r="AA15" s="2">
        <v>2</v>
      </c>
      <c r="AB15" s="2">
        <v>3</v>
      </c>
      <c r="AC15" s="2">
        <v>3</v>
      </c>
      <c r="AD15" s="2">
        <v>5</v>
      </c>
      <c r="AE15" s="2">
        <v>6</v>
      </c>
      <c r="AF15" s="2">
        <v>21</v>
      </c>
      <c r="AG15" s="2">
        <v>2</v>
      </c>
      <c r="AH15" s="2">
        <v>1</v>
      </c>
      <c r="AI15" s="2">
        <v>1</v>
      </c>
      <c r="AJ15" s="2">
        <v>1</v>
      </c>
      <c r="AK15" s="2">
        <v>1</v>
      </c>
      <c r="AL15" s="2">
        <v>2</v>
      </c>
      <c r="AM15" s="2">
        <v>4</v>
      </c>
    </row>
    <row r="16" spans="1:39" x14ac:dyDescent="0.2">
      <c r="A16" s="46"/>
      <c r="B16" s="6">
        <v>0.03</v>
      </c>
      <c r="C16" s="7">
        <v>0.04</v>
      </c>
      <c r="D16" s="7">
        <v>0.03</v>
      </c>
      <c r="E16" s="6">
        <v>0.03</v>
      </c>
      <c r="F16" s="7">
        <v>0.04</v>
      </c>
      <c r="G16" s="7">
        <v>0.04</v>
      </c>
      <c r="H16" s="7">
        <v>0.03</v>
      </c>
      <c r="I16" s="6">
        <v>0.03</v>
      </c>
      <c r="J16" s="7">
        <v>0.02</v>
      </c>
      <c r="K16" s="7">
        <v>0.02</v>
      </c>
      <c r="L16" s="7">
        <v>0.03</v>
      </c>
      <c r="M16" s="7">
        <v>0.05</v>
      </c>
      <c r="N16" s="7">
        <v>0.03</v>
      </c>
      <c r="O16" s="7">
        <v>0.03</v>
      </c>
      <c r="P16" s="7">
        <v>0.03</v>
      </c>
      <c r="Q16" s="7">
        <v>0.04</v>
      </c>
      <c r="R16" s="7">
        <v>0.03</v>
      </c>
      <c r="S16" s="7">
        <v>0.06</v>
      </c>
      <c r="T16" s="7">
        <v>0.03</v>
      </c>
      <c r="U16" s="7">
        <v>0.03</v>
      </c>
      <c r="V16" s="6">
        <v>0.03</v>
      </c>
      <c r="W16" s="7">
        <v>0.03</v>
      </c>
      <c r="X16" s="7">
        <v>0.05</v>
      </c>
      <c r="Y16" s="7">
        <v>0.03</v>
      </c>
      <c r="Z16" s="7">
        <v>0.05</v>
      </c>
      <c r="AA16" s="7">
        <v>0.03</v>
      </c>
      <c r="AB16" s="7">
        <v>0.03</v>
      </c>
      <c r="AC16" s="7">
        <v>0.03</v>
      </c>
      <c r="AD16" s="7">
        <v>0.04</v>
      </c>
      <c r="AE16" s="7">
        <v>7.0000000000000007E-2</v>
      </c>
      <c r="AF16" s="7">
        <v>0.04</v>
      </c>
      <c r="AG16" s="7">
        <v>0.01</v>
      </c>
      <c r="AH16" s="7">
        <v>0.01</v>
      </c>
      <c r="AI16" s="7">
        <v>0.01</v>
      </c>
      <c r="AJ16" s="7">
        <v>0.01</v>
      </c>
      <c r="AK16" s="7">
        <v>0.02</v>
      </c>
      <c r="AL16" s="7">
        <v>0.03</v>
      </c>
      <c r="AM16" s="7">
        <v>0.05</v>
      </c>
    </row>
    <row r="18" spans="1:39" x14ac:dyDescent="0.2">
      <c r="A18" s="3" t="s">
        <v>101</v>
      </c>
      <c r="B18" s="31">
        <f t="shared" ref="B18:G18" si="0">IFERROR(SUM(B7,B9)/B5,0)</f>
        <v>0.45643564356435645</v>
      </c>
      <c r="C18" s="31">
        <f t="shared" si="0"/>
        <v>0.48884381338742394</v>
      </c>
      <c r="D18" s="31">
        <f t="shared" si="0"/>
        <v>0.42456479690522242</v>
      </c>
      <c r="E18" s="31">
        <f t="shared" si="0"/>
        <v>0.45643564356435645</v>
      </c>
      <c r="F18" s="31">
        <f t="shared" si="0"/>
        <v>0.37391304347826088</v>
      </c>
      <c r="G18" s="31">
        <f t="shared" si="0"/>
        <v>0.42718446601941745</v>
      </c>
      <c r="H18" s="31">
        <f t="shared" ref="H18:AM18" si="1">IFERROR(SUM(H7,H9)/H5,0)</f>
        <v>0.55386740331491713</v>
      </c>
      <c r="I18" s="31">
        <f t="shared" si="1"/>
        <v>0.45643564356435645</v>
      </c>
      <c r="J18" s="31">
        <f t="shared" si="1"/>
        <v>0.3902439024390244</v>
      </c>
      <c r="K18" s="31">
        <f t="shared" si="1"/>
        <v>0.47747747747747749</v>
      </c>
      <c r="L18" s="31">
        <f t="shared" si="1"/>
        <v>0.49700598802395207</v>
      </c>
      <c r="M18" s="31">
        <f t="shared" si="1"/>
        <v>0.4863013698630137</v>
      </c>
      <c r="N18" s="31">
        <f t="shared" si="1"/>
        <v>0.4463276836158192</v>
      </c>
      <c r="O18" s="31">
        <f t="shared" si="1"/>
        <v>0.4521276595744681</v>
      </c>
      <c r="P18" s="31">
        <f t="shared" si="1"/>
        <v>0.44150943396226416</v>
      </c>
      <c r="Q18" s="31">
        <f t="shared" si="1"/>
        <v>0.45126353790613716</v>
      </c>
      <c r="R18" s="31">
        <f t="shared" si="1"/>
        <v>0.40462427745664742</v>
      </c>
      <c r="S18" s="31">
        <f t="shared" si="1"/>
        <v>0.54639175257731953</v>
      </c>
      <c r="T18" s="31">
        <f t="shared" si="1"/>
        <v>0.47953216374269003</v>
      </c>
      <c r="U18" s="31">
        <f t="shared" si="1"/>
        <v>0.35714285714285715</v>
      </c>
      <c r="V18" s="31">
        <f t="shared" si="1"/>
        <v>0.45643564356435645</v>
      </c>
      <c r="W18" s="31">
        <f t="shared" si="1"/>
        <v>0.35714285714285715</v>
      </c>
      <c r="X18" s="31">
        <f t="shared" si="1"/>
        <v>0.42051282051282052</v>
      </c>
      <c r="Y18" s="31">
        <f t="shared" si="1"/>
        <v>0.47169811320754718</v>
      </c>
      <c r="Z18" s="31">
        <f t="shared" si="1"/>
        <v>0.34883720930232559</v>
      </c>
      <c r="AA18" s="31">
        <f t="shared" si="1"/>
        <v>0.53164556962025311</v>
      </c>
      <c r="AB18" s="31">
        <f t="shared" si="1"/>
        <v>0.45882352941176469</v>
      </c>
      <c r="AC18" s="31">
        <f t="shared" si="1"/>
        <v>0.5</v>
      </c>
      <c r="AD18" s="31">
        <f t="shared" si="1"/>
        <v>0.51754385964912286</v>
      </c>
      <c r="AE18" s="31">
        <f t="shared" si="1"/>
        <v>0.5494505494505495</v>
      </c>
      <c r="AF18" s="31">
        <f t="shared" si="1"/>
        <v>0.44736842105263158</v>
      </c>
      <c r="AG18" s="31">
        <f t="shared" si="1"/>
        <v>0.48125000000000001</v>
      </c>
      <c r="AH18" s="31">
        <f t="shared" si="1"/>
        <v>0.41860465116279072</v>
      </c>
      <c r="AI18" s="31">
        <f t="shared" si="1"/>
        <v>0.46913580246913578</v>
      </c>
      <c r="AJ18" s="31">
        <f t="shared" si="1"/>
        <v>0.5267857142857143</v>
      </c>
      <c r="AK18" s="31">
        <f t="shared" si="1"/>
        <v>0.484375</v>
      </c>
      <c r="AL18" s="31">
        <f t="shared" si="1"/>
        <v>0.390625</v>
      </c>
      <c r="AM18" s="31">
        <f t="shared" si="1"/>
        <v>0.4</v>
      </c>
    </row>
    <row r="20" spans="1:39" x14ac:dyDescent="0.2">
      <c r="A20" s="3" t="s">
        <v>102</v>
      </c>
      <c r="B20" s="31">
        <f t="shared" ref="B20:G20" si="2">IFERROR(SUM(B13,B15)/B5,0)</f>
        <v>0.16237623762376238</v>
      </c>
      <c r="C20" s="31">
        <f t="shared" si="2"/>
        <v>0.17342799188640973</v>
      </c>
      <c r="D20" s="31">
        <f t="shared" si="2"/>
        <v>0.15280464216634429</v>
      </c>
      <c r="E20" s="31">
        <f t="shared" si="2"/>
        <v>0.16237623762376238</v>
      </c>
      <c r="F20" s="31">
        <f t="shared" si="2"/>
        <v>0.21565217391304348</v>
      </c>
      <c r="G20" s="31">
        <f t="shared" si="2"/>
        <v>0.15811373092926492</v>
      </c>
      <c r="H20" s="31">
        <f t="shared" ref="H20:AM20" si="3">IFERROR(SUM(H13,H15)/H5,0)</f>
        <v>0.12569060773480664</v>
      </c>
      <c r="I20" s="31">
        <f t="shared" si="3"/>
        <v>0.16237623762376238</v>
      </c>
      <c r="J20" s="31">
        <f t="shared" si="3"/>
        <v>0.13414634146341464</v>
      </c>
      <c r="K20" s="31">
        <f t="shared" si="3"/>
        <v>0.16216216216216217</v>
      </c>
      <c r="L20" s="31">
        <f t="shared" si="3"/>
        <v>0.1437125748502994</v>
      </c>
      <c r="M20" s="31">
        <f t="shared" si="3"/>
        <v>0.12328767123287671</v>
      </c>
      <c r="N20" s="31">
        <f t="shared" si="3"/>
        <v>0.16384180790960451</v>
      </c>
      <c r="O20" s="31">
        <f t="shared" si="3"/>
        <v>0.16489361702127658</v>
      </c>
      <c r="P20" s="31">
        <f t="shared" si="3"/>
        <v>0.1811320754716981</v>
      </c>
      <c r="Q20" s="31">
        <f t="shared" si="3"/>
        <v>0.1588447653429603</v>
      </c>
      <c r="R20" s="31">
        <f t="shared" si="3"/>
        <v>0.19653179190751446</v>
      </c>
      <c r="S20" s="31">
        <f t="shared" si="3"/>
        <v>0.15463917525773196</v>
      </c>
      <c r="T20" s="31">
        <f t="shared" si="3"/>
        <v>0.16374269005847952</v>
      </c>
      <c r="U20" s="31">
        <f t="shared" si="3"/>
        <v>0.21428571428571427</v>
      </c>
      <c r="V20" s="31">
        <f t="shared" si="3"/>
        <v>0.16237623762376238</v>
      </c>
      <c r="W20" s="31">
        <f t="shared" si="3"/>
        <v>0.21428571428571427</v>
      </c>
      <c r="X20" s="31">
        <f t="shared" si="3"/>
        <v>0.2</v>
      </c>
      <c r="Y20" s="31">
        <f t="shared" si="3"/>
        <v>0.20754716981132076</v>
      </c>
      <c r="Z20" s="31">
        <f t="shared" si="3"/>
        <v>0.2441860465116279</v>
      </c>
      <c r="AA20" s="31">
        <f t="shared" si="3"/>
        <v>0.13924050632911392</v>
      </c>
      <c r="AB20" s="31">
        <f t="shared" si="3"/>
        <v>0.22352941176470589</v>
      </c>
      <c r="AC20" s="31">
        <f t="shared" si="3"/>
        <v>0.11627906976744186</v>
      </c>
      <c r="AD20" s="31">
        <f t="shared" si="3"/>
        <v>0.15789473684210525</v>
      </c>
      <c r="AE20" s="31">
        <f t="shared" si="3"/>
        <v>0.2087912087912088</v>
      </c>
      <c r="AF20" s="31">
        <f t="shared" si="3"/>
        <v>0.16917293233082706</v>
      </c>
      <c r="AG20" s="31">
        <f t="shared" si="3"/>
        <v>0.11874999999999999</v>
      </c>
      <c r="AH20" s="31">
        <f t="shared" si="3"/>
        <v>0.10465116279069768</v>
      </c>
      <c r="AI20" s="31">
        <f t="shared" si="3"/>
        <v>0.12345679012345678</v>
      </c>
      <c r="AJ20" s="31">
        <f t="shared" si="3"/>
        <v>7.1428571428571425E-2</v>
      </c>
      <c r="AK20" s="31">
        <f t="shared" si="3"/>
        <v>0.15625</v>
      </c>
      <c r="AL20" s="31">
        <f t="shared" si="3"/>
        <v>0.203125</v>
      </c>
      <c r="AM20" s="31">
        <f t="shared" si="3"/>
        <v>0.16</v>
      </c>
    </row>
    <row r="22" spans="1:39" ht="12.75" x14ac:dyDescent="0.2">
      <c r="A22" s="25" t="s">
        <v>91</v>
      </c>
    </row>
  </sheetData>
  <mergeCells count="12">
    <mergeCell ref="A13:A14"/>
    <mergeCell ref="A15:A16"/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 t="s">
        <v>96</v>
      </c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64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ht="24" x14ac:dyDescent="0.2">
      <c r="A4" s="28" t="s">
        <v>65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37</v>
      </c>
      <c r="B7" s="2">
        <v>219</v>
      </c>
      <c r="C7" s="2">
        <v>111</v>
      </c>
      <c r="D7" s="2">
        <v>108</v>
      </c>
      <c r="E7" s="2">
        <v>219</v>
      </c>
      <c r="F7" s="2">
        <v>46</v>
      </c>
      <c r="G7" s="2">
        <v>83</v>
      </c>
      <c r="H7" s="2">
        <v>89</v>
      </c>
      <c r="I7" s="2">
        <v>219</v>
      </c>
      <c r="J7" s="2">
        <v>8</v>
      </c>
      <c r="K7" s="2">
        <v>25</v>
      </c>
      <c r="L7" s="2">
        <v>11</v>
      </c>
      <c r="M7" s="2">
        <v>14</v>
      </c>
      <c r="N7" s="2">
        <v>26</v>
      </c>
      <c r="O7" s="2">
        <v>16</v>
      </c>
      <c r="P7" s="2">
        <v>28</v>
      </c>
      <c r="Q7" s="2">
        <v>33</v>
      </c>
      <c r="R7" s="2">
        <v>23</v>
      </c>
      <c r="S7" s="2">
        <v>12</v>
      </c>
      <c r="T7" s="2">
        <v>18</v>
      </c>
      <c r="U7" s="2">
        <v>4</v>
      </c>
      <c r="V7" s="2">
        <v>219</v>
      </c>
      <c r="W7" s="2">
        <v>4</v>
      </c>
      <c r="X7" s="2">
        <v>31</v>
      </c>
      <c r="Y7" s="2">
        <v>6</v>
      </c>
      <c r="Z7" s="2">
        <v>15</v>
      </c>
      <c r="AA7" s="2">
        <v>11</v>
      </c>
      <c r="AB7" s="2">
        <v>12</v>
      </c>
      <c r="AC7" s="2">
        <v>7</v>
      </c>
      <c r="AD7" s="2">
        <v>9</v>
      </c>
      <c r="AE7" s="2">
        <v>14</v>
      </c>
      <c r="AF7" s="2">
        <v>51</v>
      </c>
      <c r="AG7" s="2">
        <v>12</v>
      </c>
      <c r="AH7" s="2">
        <v>9</v>
      </c>
      <c r="AI7" s="2">
        <v>11</v>
      </c>
      <c r="AJ7" s="2">
        <v>8</v>
      </c>
      <c r="AK7" s="2">
        <v>5</v>
      </c>
      <c r="AL7" s="2">
        <v>3</v>
      </c>
      <c r="AM7" s="2">
        <v>11</v>
      </c>
    </row>
    <row r="8" spans="1:39" x14ac:dyDescent="0.2">
      <c r="A8" s="46"/>
      <c r="B8" s="6">
        <v>0.11</v>
      </c>
      <c r="C8" s="7">
        <v>0.11</v>
      </c>
      <c r="D8" s="7">
        <v>0.1</v>
      </c>
      <c r="E8" s="6">
        <v>0.11</v>
      </c>
      <c r="F8" s="7">
        <v>0.08</v>
      </c>
      <c r="G8" s="7">
        <v>0.12</v>
      </c>
      <c r="H8" s="7">
        <v>0.12</v>
      </c>
      <c r="I8" s="6">
        <v>0.11</v>
      </c>
      <c r="J8" s="7">
        <v>0.1</v>
      </c>
      <c r="K8" s="7">
        <v>0.11</v>
      </c>
      <c r="L8" s="7">
        <v>7.0000000000000007E-2</v>
      </c>
      <c r="M8" s="7">
        <v>0.1</v>
      </c>
      <c r="N8" s="7">
        <v>0.15</v>
      </c>
      <c r="O8" s="7">
        <v>0.09</v>
      </c>
      <c r="P8" s="7">
        <v>0.1</v>
      </c>
      <c r="Q8" s="7">
        <v>0.12</v>
      </c>
      <c r="R8" s="7">
        <v>0.14000000000000001</v>
      </c>
      <c r="S8" s="7">
        <v>0.12</v>
      </c>
      <c r="T8" s="7">
        <v>0.11</v>
      </c>
      <c r="U8" s="7">
        <v>0.06</v>
      </c>
      <c r="V8" s="6">
        <v>0.11</v>
      </c>
      <c r="W8" s="7">
        <v>0.06</v>
      </c>
      <c r="X8" s="7">
        <v>0.16</v>
      </c>
      <c r="Y8" s="7">
        <v>0.11</v>
      </c>
      <c r="Z8" s="7">
        <v>0.17</v>
      </c>
      <c r="AA8" s="7">
        <v>0.14000000000000001</v>
      </c>
      <c r="AB8" s="7">
        <v>0.14000000000000001</v>
      </c>
      <c r="AC8" s="7">
        <v>0.08</v>
      </c>
      <c r="AD8" s="7">
        <v>0.08</v>
      </c>
      <c r="AE8" s="7">
        <v>0.16</v>
      </c>
      <c r="AF8" s="7">
        <v>0.1</v>
      </c>
      <c r="AG8" s="7">
        <v>0.08</v>
      </c>
      <c r="AH8" s="7">
        <v>0.1</v>
      </c>
      <c r="AI8" s="7">
        <v>0.13</v>
      </c>
      <c r="AJ8" s="7">
        <v>7.0000000000000007E-2</v>
      </c>
      <c r="AK8" s="7">
        <v>0.08</v>
      </c>
      <c r="AL8" s="7">
        <v>0.04</v>
      </c>
      <c r="AM8" s="7">
        <v>0.14000000000000001</v>
      </c>
    </row>
    <row r="9" spans="1:39" x14ac:dyDescent="0.2">
      <c r="A9" s="46" t="s">
        <v>98</v>
      </c>
      <c r="B9" s="2">
        <v>586</v>
      </c>
      <c r="C9" s="2">
        <v>289</v>
      </c>
      <c r="D9" s="2">
        <v>297</v>
      </c>
      <c r="E9" s="2">
        <v>586</v>
      </c>
      <c r="F9" s="2">
        <v>177</v>
      </c>
      <c r="G9" s="2">
        <v>213</v>
      </c>
      <c r="H9" s="2">
        <v>196</v>
      </c>
      <c r="I9" s="2">
        <v>586</v>
      </c>
      <c r="J9" s="2">
        <v>20</v>
      </c>
      <c r="K9" s="2">
        <v>70</v>
      </c>
      <c r="L9" s="2">
        <v>58</v>
      </c>
      <c r="M9" s="2">
        <v>40</v>
      </c>
      <c r="N9" s="2">
        <v>37</v>
      </c>
      <c r="O9" s="2">
        <v>49</v>
      </c>
      <c r="P9" s="2">
        <v>95</v>
      </c>
      <c r="Q9" s="2">
        <v>72</v>
      </c>
      <c r="R9" s="2">
        <v>45</v>
      </c>
      <c r="S9" s="2">
        <v>34</v>
      </c>
      <c r="T9" s="2">
        <v>44</v>
      </c>
      <c r="U9" s="2">
        <v>22</v>
      </c>
      <c r="V9" s="2">
        <v>586</v>
      </c>
      <c r="W9" s="2">
        <v>22</v>
      </c>
      <c r="X9" s="2">
        <v>36</v>
      </c>
      <c r="Y9" s="2">
        <v>15</v>
      </c>
      <c r="Z9" s="2">
        <v>24</v>
      </c>
      <c r="AA9" s="2">
        <v>30</v>
      </c>
      <c r="AB9" s="2">
        <v>23</v>
      </c>
      <c r="AC9" s="2">
        <v>20</v>
      </c>
      <c r="AD9" s="2">
        <v>35</v>
      </c>
      <c r="AE9" s="2">
        <v>26</v>
      </c>
      <c r="AF9" s="2">
        <v>159</v>
      </c>
      <c r="AG9" s="2">
        <v>56</v>
      </c>
      <c r="AH9" s="2">
        <v>24</v>
      </c>
      <c r="AI9" s="2">
        <v>25</v>
      </c>
      <c r="AJ9" s="2">
        <v>35</v>
      </c>
      <c r="AK9" s="2">
        <v>14</v>
      </c>
      <c r="AL9" s="2">
        <v>19</v>
      </c>
      <c r="AM9" s="2">
        <v>21</v>
      </c>
    </row>
    <row r="10" spans="1:39" x14ac:dyDescent="0.2">
      <c r="A10" s="46"/>
      <c r="B10" s="6">
        <v>0.28999999999999998</v>
      </c>
      <c r="C10" s="7">
        <v>0.28999999999999998</v>
      </c>
      <c r="D10" s="7">
        <v>0.28999999999999998</v>
      </c>
      <c r="E10" s="6">
        <v>0.28999999999999998</v>
      </c>
      <c r="F10" s="7">
        <v>0.31</v>
      </c>
      <c r="G10" s="7">
        <v>0.3</v>
      </c>
      <c r="H10" s="7">
        <v>0.27</v>
      </c>
      <c r="I10" s="6">
        <v>0.28999999999999998</v>
      </c>
      <c r="J10" s="7">
        <v>0.24</v>
      </c>
      <c r="K10" s="7">
        <v>0.32</v>
      </c>
      <c r="L10" s="7">
        <v>0.35</v>
      </c>
      <c r="M10" s="7">
        <v>0.27</v>
      </c>
      <c r="N10" s="7">
        <v>0.21</v>
      </c>
      <c r="O10" s="7">
        <v>0.26</v>
      </c>
      <c r="P10" s="7">
        <v>0.36</v>
      </c>
      <c r="Q10" s="7">
        <v>0.26</v>
      </c>
      <c r="R10" s="7">
        <v>0.26</v>
      </c>
      <c r="S10" s="7">
        <v>0.35</v>
      </c>
      <c r="T10" s="7">
        <v>0.26</v>
      </c>
      <c r="U10" s="7">
        <v>0.4</v>
      </c>
      <c r="V10" s="6">
        <v>0.28999999999999998</v>
      </c>
      <c r="W10" s="7">
        <v>0.4</v>
      </c>
      <c r="X10" s="7">
        <v>0.18</v>
      </c>
      <c r="Y10" s="7">
        <v>0.28999999999999998</v>
      </c>
      <c r="Z10" s="7">
        <v>0.28000000000000003</v>
      </c>
      <c r="AA10" s="7">
        <v>0.38</v>
      </c>
      <c r="AB10" s="7">
        <v>0.27</v>
      </c>
      <c r="AC10" s="7">
        <v>0.24</v>
      </c>
      <c r="AD10" s="7">
        <v>0.31</v>
      </c>
      <c r="AE10" s="7">
        <v>0.28999999999999998</v>
      </c>
      <c r="AF10" s="7">
        <v>0.3</v>
      </c>
      <c r="AG10" s="7">
        <v>0.35</v>
      </c>
      <c r="AH10" s="7">
        <v>0.27</v>
      </c>
      <c r="AI10" s="7">
        <v>0.31</v>
      </c>
      <c r="AJ10" s="7">
        <v>0.31</v>
      </c>
      <c r="AK10" s="7">
        <v>0.22</v>
      </c>
      <c r="AL10" s="7">
        <v>0.3</v>
      </c>
      <c r="AM10" s="7">
        <v>0.28000000000000003</v>
      </c>
    </row>
    <row r="11" spans="1:39" x14ac:dyDescent="0.2">
      <c r="A11" s="46" t="s">
        <v>99</v>
      </c>
      <c r="B11" s="2">
        <v>863</v>
      </c>
      <c r="C11" s="2">
        <v>396</v>
      </c>
      <c r="D11" s="2">
        <v>467</v>
      </c>
      <c r="E11" s="2">
        <v>863</v>
      </c>
      <c r="F11" s="2">
        <v>222</v>
      </c>
      <c r="G11" s="2">
        <v>305</v>
      </c>
      <c r="H11" s="2">
        <v>336</v>
      </c>
      <c r="I11" s="2">
        <v>863</v>
      </c>
      <c r="J11" s="2">
        <v>38</v>
      </c>
      <c r="K11" s="2">
        <v>93</v>
      </c>
      <c r="L11" s="2">
        <v>68</v>
      </c>
      <c r="M11" s="2">
        <v>63</v>
      </c>
      <c r="N11" s="2">
        <v>87</v>
      </c>
      <c r="O11" s="2">
        <v>83</v>
      </c>
      <c r="P11" s="2">
        <v>91</v>
      </c>
      <c r="Q11" s="2">
        <v>124</v>
      </c>
      <c r="R11" s="2">
        <v>77</v>
      </c>
      <c r="S11" s="2">
        <v>36</v>
      </c>
      <c r="T11" s="2">
        <v>77</v>
      </c>
      <c r="U11" s="2">
        <v>25</v>
      </c>
      <c r="V11" s="2">
        <v>863</v>
      </c>
      <c r="W11" s="2">
        <v>25</v>
      </c>
      <c r="X11" s="2">
        <v>95</v>
      </c>
      <c r="Y11" s="2">
        <v>25</v>
      </c>
      <c r="Z11" s="2">
        <v>31</v>
      </c>
      <c r="AA11" s="2">
        <v>28</v>
      </c>
      <c r="AB11" s="2">
        <v>31</v>
      </c>
      <c r="AC11" s="2">
        <v>46</v>
      </c>
      <c r="AD11" s="2">
        <v>60</v>
      </c>
      <c r="AE11" s="2">
        <v>32</v>
      </c>
      <c r="AF11" s="2">
        <v>214</v>
      </c>
      <c r="AG11" s="2">
        <v>70</v>
      </c>
      <c r="AH11" s="2">
        <v>38</v>
      </c>
      <c r="AI11" s="2">
        <v>33</v>
      </c>
      <c r="AJ11" s="2">
        <v>46</v>
      </c>
      <c r="AK11" s="2">
        <v>34</v>
      </c>
      <c r="AL11" s="2">
        <v>22</v>
      </c>
      <c r="AM11" s="2">
        <v>33</v>
      </c>
    </row>
    <row r="12" spans="1:39" x14ac:dyDescent="0.2">
      <c r="A12" s="46"/>
      <c r="B12" s="6">
        <v>0.43</v>
      </c>
      <c r="C12" s="7">
        <v>0.4</v>
      </c>
      <c r="D12" s="7">
        <v>0.45</v>
      </c>
      <c r="E12" s="6">
        <v>0.43</v>
      </c>
      <c r="F12" s="7">
        <v>0.39</v>
      </c>
      <c r="G12" s="7">
        <v>0.42</v>
      </c>
      <c r="H12" s="7">
        <v>0.46</v>
      </c>
      <c r="I12" s="6">
        <v>0.43</v>
      </c>
      <c r="J12" s="7">
        <v>0.46</v>
      </c>
      <c r="K12" s="7">
        <v>0.42</v>
      </c>
      <c r="L12" s="7">
        <v>0.41</v>
      </c>
      <c r="M12" s="7">
        <v>0.43</v>
      </c>
      <c r="N12" s="7">
        <v>0.49</v>
      </c>
      <c r="O12" s="7">
        <v>0.44</v>
      </c>
      <c r="P12" s="7">
        <v>0.34</v>
      </c>
      <c r="Q12" s="7">
        <v>0.45</v>
      </c>
      <c r="R12" s="7">
        <v>0.44</v>
      </c>
      <c r="S12" s="7">
        <v>0.37</v>
      </c>
      <c r="T12" s="7">
        <v>0.45</v>
      </c>
      <c r="U12" s="7">
        <v>0.45</v>
      </c>
      <c r="V12" s="6">
        <v>0.43</v>
      </c>
      <c r="W12" s="7">
        <v>0.45</v>
      </c>
      <c r="X12" s="7">
        <v>0.49</v>
      </c>
      <c r="Y12" s="7">
        <v>0.46</v>
      </c>
      <c r="Z12" s="7">
        <v>0.36</v>
      </c>
      <c r="AA12" s="7">
        <v>0.35</v>
      </c>
      <c r="AB12" s="7">
        <v>0.36</v>
      </c>
      <c r="AC12" s="7">
        <v>0.54</v>
      </c>
      <c r="AD12" s="7">
        <v>0.52</v>
      </c>
      <c r="AE12" s="7">
        <v>0.35</v>
      </c>
      <c r="AF12" s="7">
        <v>0.4</v>
      </c>
      <c r="AG12" s="7">
        <v>0.44</v>
      </c>
      <c r="AH12" s="7">
        <v>0.44</v>
      </c>
      <c r="AI12" s="7">
        <v>0.41</v>
      </c>
      <c r="AJ12" s="7">
        <v>0.41</v>
      </c>
      <c r="AK12" s="7">
        <v>0.54</v>
      </c>
      <c r="AL12" s="7">
        <v>0.34</v>
      </c>
      <c r="AM12" s="7">
        <v>0.44</v>
      </c>
    </row>
    <row r="13" spans="1:39" x14ac:dyDescent="0.2">
      <c r="A13" s="46" t="s">
        <v>100</v>
      </c>
      <c r="B13" s="2">
        <v>279</v>
      </c>
      <c r="C13" s="2">
        <v>148</v>
      </c>
      <c r="D13" s="2">
        <v>131</v>
      </c>
      <c r="E13" s="2">
        <v>279</v>
      </c>
      <c r="F13" s="2">
        <v>102</v>
      </c>
      <c r="G13" s="2">
        <v>90</v>
      </c>
      <c r="H13" s="2">
        <v>87</v>
      </c>
      <c r="I13" s="2">
        <v>279</v>
      </c>
      <c r="J13" s="2">
        <v>14</v>
      </c>
      <c r="K13" s="2">
        <v>21</v>
      </c>
      <c r="L13" s="2">
        <v>26</v>
      </c>
      <c r="M13" s="2">
        <v>21</v>
      </c>
      <c r="N13" s="2">
        <v>19</v>
      </c>
      <c r="O13" s="2">
        <v>34</v>
      </c>
      <c r="P13" s="2">
        <v>39</v>
      </c>
      <c r="Q13" s="2">
        <v>44</v>
      </c>
      <c r="R13" s="2">
        <v>24</v>
      </c>
      <c r="S13" s="2">
        <v>12</v>
      </c>
      <c r="T13" s="2">
        <v>19</v>
      </c>
      <c r="U13" s="2">
        <v>5</v>
      </c>
      <c r="V13" s="2">
        <v>279</v>
      </c>
      <c r="W13" s="2">
        <v>5</v>
      </c>
      <c r="X13" s="2">
        <v>22</v>
      </c>
      <c r="Y13" s="2">
        <v>7</v>
      </c>
      <c r="Z13" s="2">
        <v>15</v>
      </c>
      <c r="AA13" s="2">
        <v>9</v>
      </c>
      <c r="AB13" s="2">
        <v>10</v>
      </c>
      <c r="AC13" s="2">
        <v>9</v>
      </c>
      <c r="AD13" s="2">
        <v>8</v>
      </c>
      <c r="AE13" s="2">
        <v>11</v>
      </c>
      <c r="AF13" s="2">
        <v>89</v>
      </c>
      <c r="AG13" s="2">
        <v>14</v>
      </c>
      <c r="AH13" s="2">
        <v>14</v>
      </c>
      <c r="AI13" s="2">
        <v>10</v>
      </c>
      <c r="AJ13" s="2">
        <v>20</v>
      </c>
      <c r="AK13" s="2">
        <v>8</v>
      </c>
      <c r="AL13" s="2">
        <v>19</v>
      </c>
      <c r="AM13" s="2">
        <v>9</v>
      </c>
    </row>
    <row r="14" spans="1:39" x14ac:dyDescent="0.2">
      <c r="A14" s="46"/>
      <c r="B14" s="6">
        <v>0.14000000000000001</v>
      </c>
      <c r="C14" s="7">
        <v>0.15</v>
      </c>
      <c r="D14" s="7">
        <v>0.13</v>
      </c>
      <c r="E14" s="6">
        <v>0.14000000000000001</v>
      </c>
      <c r="F14" s="7">
        <v>0.18</v>
      </c>
      <c r="G14" s="7">
        <v>0.13</v>
      </c>
      <c r="H14" s="7">
        <v>0.12</v>
      </c>
      <c r="I14" s="6">
        <v>0.14000000000000001</v>
      </c>
      <c r="J14" s="7">
        <v>0.18</v>
      </c>
      <c r="K14" s="7">
        <v>0.09</v>
      </c>
      <c r="L14" s="7">
        <v>0.16</v>
      </c>
      <c r="M14" s="7">
        <v>0.14000000000000001</v>
      </c>
      <c r="N14" s="7">
        <v>0.11</v>
      </c>
      <c r="O14" s="7">
        <v>0.18</v>
      </c>
      <c r="P14" s="7">
        <v>0.15</v>
      </c>
      <c r="Q14" s="7">
        <v>0.16</v>
      </c>
      <c r="R14" s="7">
        <v>0.14000000000000001</v>
      </c>
      <c r="S14" s="7">
        <v>0.13</v>
      </c>
      <c r="T14" s="7">
        <v>0.11</v>
      </c>
      <c r="U14" s="7">
        <v>0.09</v>
      </c>
      <c r="V14" s="6">
        <v>0.14000000000000001</v>
      </c>
      <c r="W14" s="7">
        <v>0.09</v>
      </c>
      <c r="X14" s="7">
        <v>0.11</v>
      </c>
      <c r="Y14" s="7">
        <v>0.14000000000000001</v>
      </c>
      <c r="Z14" s="7">
        <v>0.17</v>
      </c>
      <c r="AA14" s="7">
        <v>0.11</v>
      </c>
      <c r="AB14" s="7">
        <v>0.12</v>
      </c>
      <c r="AC14" s="7">
        <v>0.11</v>
      </c>
      <c r="AD14" s="7">
        <v>7.0000000000000007E-2</v>
      </c>
      <c r="AE14" s="7">
        <v>0.12</v>
      </c>
      <c r="AF14" s="7">
        <v>0.17</v>
      </c>
      <c r="AG14" s="7">
        <v>0.09</v>
      </c>
      <c r="AH14" s="7">
        <v>0.16</v>
      </c>
      <c r="AI14" s="7">
        <v>0.12</v>
      </c>
      <c r="AJ14" s="7">
        <v>0.18</v>
      </c>
      <c r="AK14" s="7">
        <v>0.12</v>
      </c>
      <c r="AL14" s="7">
        <v>0.28999999999999998</v>
      </c>
      <c r="AM14" s="7">
        <v>0.12</v>
      </c>
    </row>
    <row r="15" spans="1:39" x14ac:dyDescent="0.2">
      <c r="A15" s="46" t="s">
        <v>38</v>
      </c>
      <c r="B15" s="2">
        <v>73</v>
      </c>
      <c r="C15" s="2">
        <v>43</v>
      </c>
      <c r="D15" s="2">
        <v>30</v>
      </c>
      <c r="E15" s="2">
        <v>73</v>
      </c>
      <c r="F15" s="2">
        <v>28</v>
      </c>
      <c r="G15" s="2">
        <v>29</v>
      </c>
      <c r="H15" s="2">
        <v>15</v>
      </c>
      <c r="I15" s="2">
        <v>73</v>
      </c>
      <c r="J15" s="2">
        <v>2</v>
      </c>
      <c r="K15" s="2">
        <v>13</v>
      </c>
      <c r="L15" s="2">
        <v>3</v>
      </c>
      <c r="M15" s="2">
        <v>8</v>
      </c>
      <c r="N15" s="2">
        <v>7</v>
      </c>
      <c r="O15" s="2">
        <v>5</v>
      </c>
      <c r="P15" s="2">
        <v>12</v>
      </c>
      <c r="Q15" s="2">
        <v>3</v>
      </c>
      <c r="R15" s="2">
        <v>4</v>
      </c>
      <c r="S15" s="2">
        <v>3</v>
      </c>
      <c r="T15" s="2">
        <v>12</v>
      </c>
      <c r="U15" s="2">
        <v>0</v>
      </c>
      <c r="V15" s="2">
        <v>73</v>
      </c>
      <c r="W15" s="2">
        <v>0</v>
      </c>
      <c r="X15" s="2">
        <v>11</v>
      </c>
      <c r="Y15" s="2">
        <v>0</v>
      </c>
      <c r="Z15" s="2">
        <v>2</v>
      </c>
      <c r="AA15" s="2">
        <v>1</v>
      </c>
      <c r="AB15" s="2">
        <v>9</v>
      </c>
      <c r="AC15" s="2">
        <v>3</v>
      </c>
      <c r="AD15" s="2">
        <v>2</v>
      </c>
      <c r="AE15" s="2">
        <v>7</v>
      </c>
      <c r="AF15" s="2">
        <v>19</v>
      </c>
      <c r="AG15" s="2">
        <v>8</v>
      </c>
      <c r="AH15" s="2">
        <v>2</v>
      </c>
      <c r="AI15" s="2">
        <v>2</v>
      </c>
      <c r="AJ15" s="2">
        <v>3</v>
      </c>
      <c r="AK15" s="2">
        <v>2</v>
      </c>
      <c r="AL15" s="2">
        <v>1</v>
      </c>
      <c r="AM15" s="2">
        <v>1</v>
      </c>
    </row>
    <row r="16" spans="1:39" x14ac:dyDescent="0.2">
      <c r="A16" s="46"/>
      <c r="B16" s="6">
        <v>0.04</v>
      </c>
      <c r="C16" s="7">
        <v>0.04</v>
      </c>
      <c r="D16" s="7">
        <v>0.03</v>
      </c>
      <c r="E16" s="6">
        <v>0.04</v>
      </c>
      <c r="F16" s="7">
        <v>0.05</v>
      </c>
      <c r="G16" s="7">
        <v>0.04</v>
      </c>
      <c r="H16" s="7">
        <v>0.02</v>
      </c>
      <c r="I16" s="6">
        <v>0.04</v>
      </c>
      <c r="J16" s="7">
        <v>0.02</v>
      </c>
      <c r="K16" s="7">
        <v>0.06</v>
      </c>
      <c r="L16" s="7">
        <v>0.02</v>
      </c>
      <c r="M16" s="7">
        <v>0.06</v>
      </c>
      <c r="N16" s="7">
        <v>0.04</v>
      </c>
      <c r="O16" s="7">
        <v>0.03</v>
      </c>
      <c r="P16" s="7">
        <v>0.04</v>
      </c>
      <c r="Q16" s="7">
        <v>0.01</v>
      </c>
      <c r="R16" s="7">
        <v>0.02</v>
      </c>
      <c r="S16" s="7">
        <v>0.03</v>
      </c>
      <c r="T16" s="7">
        <v>7.0000000000000007E-2</v>
      </c>
      <c r="U16" s="7">
        <v>0</v>
      </c>
      <c r="V16" s="6">
        <v>0.04</v>
      </c>
      <c r="W16" s="7">
        <v>0</v>
      </c>
      <c r="X16" s="7">
        <v>0.05</v>
      </c>
      <c r="Y16" s="7">
        <v>0</v>
      </c>
      <c r="Z16" s="7">
        <v>0.02</v>
      </c>
      <c r="AA16" s="7">
        <v>0.02</v>
      </c>
      <c r="AB16" s="7">
        <v>0.11</v>
      </c>
      <c r="AC16" s="7">
        <v>0.03</v>
      </c>
      <c r="AD16" s="7">
        <v>0.02</v>
      </c>
      <c r="AE16" s="7">
        <v>0.08</v>
      </c>
      <c r="AF16" s="7">
        <v>0.04</v>
      </c>
      <c r="AG16" s="7">
        <v>0.05</v>
      </c>
      <c r="AH16" s="7">
        <v>0.02</v>
      </c>
      <c r="AI16" s="7">
        <v>0.02</v>
      </c>
      <c r="AJ16" s="7">
        <v>0.03</v>
      </c>
      <c r="AK16" s="7">
        <v>0.03</v>
      </c>
      <c r="AL16" s="7">
        <v>0.02</v>
      </c>
      <c r="AM16" s="7">
        <v>0.01</v>
      </c>
    </row>
    <row r="18" spans="1:39" x14ac:dyDescent="0.2">
      <c r="A18" s="3" t="s">
        <v>101</v>
      </c>
      <c r="B18" s="31">
        <f t="shared" ref="B18:G18" si="0">IFERROR(SUM(B7,B9)/B5,0)</f>
        <v>0.39851485148514854</v>
      </c>
      <c r="C18" s="31">
        <f t="shared" si="0"/>
        <v>0.40567951318458417</v>
      </c>
      <c r="D18" s="31">
        <f t="shared" si="0"/>
        <v>0.3916827852998066</v>
      </c>
      <c r="E18" s="31">
        <f t="shared" si="0"/>
        <v>0.39851485148514854</v>
      </c>
      <c r="F18" s="31">
        <f t="shared" si="0"/>
        <v>0.38782608695652177</v>
      </c>
      <c r="G18" s="31">
        <f t="shared" si="0"/>
        <v>0.41054091539528431</v>
      </c>
      <c r="H18" s="31">
        <f t="shared" ref="H18:AM18" si="1">IFERROR(SUM(H7,H9)/H5,0)</f>
        <v>0.39364640883977903</v>
      </c>
      <c r="I18" s="31">
        <f t="shared" si="1"/>
        <v>0.39851485148514854</v>
      </c>
      <c r="J18" s="31">
        <f t="shared" si="1"/>
        <v>0.34146341463414637</v>
      </c>
      <c r="K18" s="31">
        <f t="shared" si="1"/>
        <v>0.42792792792792794</v>
      </c>
      <c r="L18" s="31">
        <f t="shared" si="1"/>
        <v>0.41317365269461076</v>
      </c>
      <c r="M18" s="31">
        <f t="shared" si="1"/>
        <v>0.36986301369863012</v>
      </c>
      <c r="N18" s="31">
        <f t="shared" si="1"/>
        <v>0.3559322033898305</v>
      </c>
      <c r="O18" s="31">
        <f t="shared" si="1"/>
        <v>0.34574468085106386</v>
      </c>
      <c r="P18" s="31">
        <f t="shared" si="1"/>
        <v>0.46415094339622642</v>
      </c>
      <c r="Q18" s="31">
        <f t="shared" si="1"/>
        <v>0.37906137184115524</v>
      </c>
      <c r="R18" s="31">
        <f t="shared" si="1"/>
        <v>0.39306358381502893</v>
      </c>
      <c r="S18" s="31">
        <f t="shared" si="1"/>
        <v>0.47422680412371132</v>
      </c>
      <c r="T18" s="31">
        <f t="shared" si="1"/>
        <v>0.36257309941520466</v>
      </c>
      <c r="U18" s="31">
        <f t="shared" si="1"/>
        <v>0.4642857142857143</v>
      </c>
      <c r="V18" s="31">
        <f t="shared" si="1"/>
        <v>0.39851485148514854</v>
      </c>
      <c r="W18" s="31">
        <f t="shared" si="1"/>
        <v>0.4642857142857143</v>
      </c>
      <c r="X18" s="31">
        <f t="shared" si="1"/>
        <v>0.34358974358974359</v>
      </c>
      <c r="Y18" s="31">
        <f t="shared" si="1"/>
        <v>0.39622641509433965</v>
      </c>
      <c r="Z18" s="31">
        <f t="shared" si="1"/>
        <v>0.45348837209302323</v>
      </c>
      <c r="AA18" s="31">
        <f t="shared" si="1"/>
        <v>0.51898734177215189</v>
      </c>
      <c r="AB18" s="31">
        <f t="shared" si="1"/>
        <v>0.41176470588235292</v>
      </c>
      <c r="AC18" s="31">
        <f t="shared" si="1"/>
        <v>0.31395348837209303</v>
      </c>
      <c r="AD18" s="31">
        <f t="shared" si="1"/>
        <v>0.38596491228070173</v>
      </c>
      <c r="AE18" s="31">
        <f t="shared" si="1"/>
        <v>0.43956043956043955</v>
      </c>
      <c r="AF18" s="31">
        <f t="shared" si="1"/>
        <v>0.39473684210526316</v>
      </c>
      <c r="AG18" s="31">
        <f t="shared" si="1"/>
        <v>0.42499999999999999</v>
      </c>
      <c r="AH18" s="31">
        <f t="shared" si="1"/>
        <v>0.38372093023255816</v>
      </c>
      <c r="AI18" s="31">
        <f t="shared" si="1"/>
        <v>0.44444444444444442</v>
      </c>
      <c r="AJ18" s="31">
        <f t="shared" si="1"/>
        <v>0.38392857142857145</v>
      </c>
      <c r="AK18" s="31">
        <f t="shared" si="1"/>
        <v>0.296875</v>
      </c>
      <c r="AL18" s="31">
        <f t="shared" si="1"/>
        <v>0.34375</v>
      </c>
      <c r="AM18" s="31">
        <f t="shared" si="1"/>
        <v>0.42666666666666669</v>
      </c>
    </row>
    <row r="20" spans="1:39" x14ac:dyDescent="0.2">
      <c r="A20" s="3" t="s">
        <v>102</v>
      </c>
      <c r="B20" s="31">
        <f t="shared" ref="B20:G20" si="2">IFERROR(SUM(B13,B15)/B5,0)</f>
        <v>0.17425742574257425</v>
      </c>
      <c r="C20" s="31">
        <f t="shared" si="2"/>
        <v>0.19371196754563894</v>
      </c>
      <c r="D20" s="31">
        <f t="shared" si="2"/>
        <v>0.15570599613152805</v>
      </c>
      <c r="E20" s="31">
        <f t="shared" si="2"/>
        <v>0.17425742574257425</v>
      </c>
      <c r="F20" s="31">
        <f t="shared" si="2"/>
        <v>0.22608695652173913</v>
      </c>
      <c r="G20" s="31">
        <f t="shared" si="2"/>
        <v>0.1650485436893204</v>
      </c>
      <c r="H20" s="31">
        <f t="shared" ref="H20:AM20" si="3">IFERROR(SUM(H13,H15)/H5,0)</f>
        <v>0.14088397790055249</v>
      </c>
      <c r="I20" s="31">
        <f t="shared" si="3"/>
        <v>0.17425742574257425</v>
      </c>
      <c r="J20" s="31">
        <f t="shared" si="3"/>
        <v>0.1951219512195122</v>
      </c>
      <c r="K20" s="31">
        <f t="shared" si="3"/>
        <v>0.15315315315315314</v>
      </c>
      <c r="L20" s="31">
        <f t="shared" si="3"/>
        <v>0.17365269461077845</v>
      </c>
      <c r="M20" s="31">
        <f t="shared" si="3"/>
        <v>0.19863013698630136</v>
      </c>
      <c r="N20" s="31">
        <f t="shared" si="3"/>
        <v>0.14689265536723164</v>
      </c>
      <c r="O20" s="31">
        <f t="shared" si="3"/>
        <v>0.20744680851063829</v>
      </c>
      <c r="P20" s="31">
        <f t="shared" si="3"/>
        <v>0.19245283018867926</v>
      </c>
      <c r="Q20" s="31">
        <f t="shared" si="3"/>
        <v>0.16967509025270758</v>
      </c>
      <c r="R20" s="31">
        <f t="shared" si="3"/>
        <v>0.16184971098265896</v>
      </c>
      <c r="S20" s="31">
        <f t="shared" si="3"/>
        <v>0.15463917525773196</v>
      </c>
      <c r="T20" s="31">
        <f t="shared" si="3"/>
        <v>0.18128654970760233</v>
      </c>
      <c r="U20" s="31">
        <f t="shared" si="3"/>
        <v>8.9285714285714288E-2</v>
      </c>
      <c r="V20" s="31">
        <f t="shared" si="3"/>
        <v>0.17425742574257425</v>
      </c>
      <c r="W20" s="31">
        <f t="shared" si="3"/>
        <v>8.9285714285714288E-2</v>
      </c>
      <c r="X20" s="31">
        <f t="shared" si="3"/>
        <v>0.16923076923076924</v>
      </c>
      <c r="Y20" s="31">
        <f t="shared" si="3"/>
        <v>0.13207547169811321</v>
      </c>
      <c r="Z20" s="31">
        <f t="shared" si="3"/>
        <v>0.19767441860465115</v>
      </c>
      <c r="AA20" s="31">
        <f t="shared" si="3"/>
        <v>0.12658227848101267</v>
      </c>
      <c r="AB20" s="31">
        <f t="shared" si="3"/>
        <v>0.22352941176470589</v>
      </c>
      <c r="AC20" s="31">
        <f t="shared" si="3"/>
        <v>0.13953488372093023</v>
      </c>
      <c r="AD20" s="31">
        <f t="shared" si="3"/>
        <v>8.771929824561403E-2</v>
      </c>
      <c r="AE20" s="31">
        <f t="shared" si="3"/>
        <v>0.19780219780219779</v>
      </c>
      <c r="AF20" s="31">
        <f t="shared" si="3"/>
        <v>0.20300751879699247</v>
      </c>
      <c r="AG20" s="31">
        <f t="shared" si="3"/>
        <v>0.13750000000000001</v>
      </c>
      <c r="AH20" s="31">
        <f t="shared" si="3"/>
        <v>0.18604651162790697</v>
      </c>
      <c r="AI20" s="31">
        <f t="shared" si="3"/>
        <v>0.14814814814814814</v>
      </c>
      <c r="AJ20" s="31">
        <f t="shared" si="3"/>
        <v>0.20535714285714285</v>
      </c>
      <c r="AK20" s="31">
        <f t="shared" si="3"/>
        <v>0.15625</v>
      </c>
      <c r="AL20" s="31">
        <f t="shared" si="3"/>
        <v>0.3125</v>
      </c>
      <c r="AM20" s="31">
        <f t="shared" si="3"/>
        <v>0.13333333333333333</v>
      </c>
    </row>
    <row r="22" spans="1:39" ht="12.75" x14ac:dyDescent="0.2">
      <c r="A22" s="25" t="s">
        <v>91</v>
      </c>
    </row>
  </sheetData>
  <mergeCells count="12">
    <mergeCell ref="A13:A14"/>
    <mergeCell ref="A15:A16"/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/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66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ht="96" x14ac:dyDescent="0.2">
      <c r="A4" s="28" t="s">
        <v>67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68</v>
      </c>
      <c r="B7" s="2">
        <v>129</v>
      </c>
      <c r="C7" s="2">
        <v>78</v>
      </c>
      <c r="D7" s="2">
        <v>51</v>
      </c>
      <c r="E7" s="2">
        <v>129</v>
      </c>
      <c r="F7" s="2">
        <v>50</v>
      </c>
      <c r="G7" s="2">
        <v>43</v>
      </c>
      <c r="H7" s="2">
        <v>35</v>
      </c>
      <c r="I7" s="2">
        <v>129</v>
      </c>
      <c r="J7" s="2">
        <v>12</v>
      </c>
      <c r="K7" s="2">
        <v>12</v>
      </c>
      <c r="L7" s="2">
        <v>16</v>
      </c>
      <c r="M7" s="2">
        <v>4</v>
      </c>
      <c r="N7" s="2">
        <v>2</v>
      </c>
      <c r="O7" s="2">
        <v>8</v>
      </c>
      <c r="P7" s="2">
        <v>35</v>
      </c>
      <c r="Q7" s="2">
        <v>18</v>
      </c>
      <c r="R7" s="2">
        <v>8</v>
      </c>
      <c r="S7" s="2">
        <v>4</v>
      </c>
      <c r="T7" s="2">
        <v>9</v>
      </c>
      <c r="U7" s="2">
        <v>2</v>
      </c>
      <c r="V7" s="2">
        <v>129</v>
      </c>
      <c r="W7" s="2">
        <v>2</v>
      </c>
      <c r="X7" s="2">
        <v>4</v>
      </c>
      <c r="Y7" s="2">
        <v>2</v>
      </c>
      <c r="Z7" s="2">
        <v>4</v>
      </c>
      <c r="AA7" s="2">
        <v>2</v>
      </c>
      <c r="AB7" s="2">
        <v>5</v>
      </c>
      <c r="AC7" s="2">
        <v>4</v>
      </c>
      <c r="AD7" s="2">
        <v>11</v>
      </c>
      <c r="AE7" s="2">
        <v>11</v>
      </c>
      <c r="AF7" s="2">
        <v>53</v>
      </c>
      <c r="AG7" s="2">
        <v>3</v>
      </c>
      <c r="AH7" s="2">
        <v>10</v>
      </c>
      <c r="AI7" s="2">
        <v>3</v>
      </c>
      <c r="AJ7" s="2">
        <v>1</v>
      </c>
      <c r="AK7" s="2">
        <v>3</v>
      </c>
      <c r="AL7" s="2">
        <v>7</v>
      </c>
      <c r="AM7" s="2">
        <v>4</v>
      </c>
    </row>
    <row r="8" spans="1:39" x14ac:dyDescent="0.2">
      <c r="A8" s="46"/>
      <c r="B8" s="6">
        <v>0.06</v>
      </c>
      <c r="C8" s="7">
        <v>0.08</v>
      </c>
      <c r="D8" s="7">
        <v>0.05</v>
      </c>
      <c r="E8" s="6">
        <v>0.06</v>
      </c>
      <c r="F8" s="7">
        <v>0.09</v>
      </c>
      <c r="G8" s="7">
        <v>0.06</v>
      </c>
      <c r="H8" s="7">
        <v>0.05</v>
      </c>
      <c r="I8" s="6">
        <v>0.06</v>
      </c>
      <c r="J8" s="7">
        <v>0.15</v>
      </c>
      <c r="K8" s="7">
        <v>0.05</v>
      </c>
      <c r="L8" s="7">
        <v>0.1</v>
      </c>
      <c r="M8" s="7">
        <v>0.03</v>
      </c>
      <c r="N8" s="7">
        <v>0.01</v>
      </c>
      <c r="O8" s="7">
        <v>0.04</v>
      </c>
      <c r="P8" s="7">
        <v>0.13</v>
      </c>
      <c r="Q8" s="7">
        <v>0.06</v>
      </c>
      <c r="R8" s="7">
        <v>0.04</v>
      </c>
      <c r="S8" s="7">
        <v>0.04</v>
      </c>
      <c r="T8" s="7">
        <v>0.05</v>
      </c>
      <c r="U8" s="7">
        <v>0.04</v>
      </c>
      <c r="V8" s="6">
        <v>0.06</v>
      </c>
      <c r="W8" s="7">
        <v>0.04</v>
      </c>
      <c r="X8" s="7">
        <v>0.02</v>
      </c>
      <c r="Y8" s="7">
        <v>0.04</v>
      </c>
      <c r="Z8" s="7">
        <v>0.04</v>
      </c>
      <c r="AA8" s="7">
        <v>0.02</v>
      </c>
      <c r="AB8" s="7">
        <v>0.06</v>
      </c>
      <c r="AC8" s="7">
        <v>0.05</v>
      </c>
      <c r="AD8" s="7">
        <v>0.09</v>
      </c>
      <c r="AE8" s="7">
        <v>0.12</v>
      </c>
      <c r="AF8" s="7">
        <v>0.1</v>
      </c>
      <c r="AG8" s="7">
        <v>0.02</v>
      </c>
      <c r="AH8" s="7">
        <v>0.12</v>
      </c>
      <c r="AI8" s="7">
        <v>0.04</v>
      </c>
      <c r="AJ8" s="7">
        <v>0.01</v>
      </c>
      <c r="AK8" s="7">
        <v>0.04</v>
      </c>
      <c r="AL8" s="7">
        <v>0.12</v>
      </c>
      <c r="AM8" s="7">
        <v>0.05</v>
      </c>
    </row>
    <row r="9" spans="1:39" x14ac:dyDescent="0.2">
      <c r="A9" s="46" t="s">
        <v>69</v>
      </c>
      <c r="B9" s="2">
        <v>835</v>
      </c>
      <c r="C9" s="2">
        <v>393</v>
      </c>
      <c r="D9" s="2">
        <v>443</v>
      </c>
      <c r="E9" s="2">
        <v>835</v>
      </c>
      <c r="F9" s="2">
        <v>228</v>
      </c>
      <c r="G9" s="2">
        <v>260</v>
      </c>
      <c r="H9" s="2">
        <v>348</v>
      </c>
      <c r="I9" s="2">
        <v>835</v>
      </c>
      <c r="J9" s="2">
        <v>31</v>
      </c>
      <c r="K9" s="2">
        <v>100</v>
      </c>
      <c r="L9" s="2">
        <v>64</v>
      </c>
      <c r="M9" s="2">
        <v>70</v>
      </c>
      <c r="N9" s="2">
        <v>79</v>
      </c>
      <c r="O9" s="2">
        <v>80</v>
      </c>
      <c r="P9" s="2">
        <v>101</v>
      </c>
      <c r="Q9" s="2">
        <v>97</v>
      </c>
      <c r="R9" s="2">
        <v>96</v>
      </c>
      <c r="S9" s="2">
        <v>39</v>
      </c>
      <c r="T9" s="2">
        <v>55</v>
      </c>
      <c r="U9" s="2">
        <v>23</v>
      </c>
      <c r="V9" s="2">
        <v>835</v>
      </c>
      <c r="W9" s="2">
        <v>23</v>
      </c>
      <c r="X9" s="2">
        <v>81</v>
      </c>
      <c r="Y9" s="2">
        <v>20</v>
      </c>
      <c r="Z9" s="2">
        <v>51</v>
      </c>
      <c r="AA9" s="2">
        <v>34</v>
      </c>
      <c r="AB9" s="2">
        <v>25</v>
      </c>
      <c r="AC9" s="2">
        <v>30</v>
      </c>
      <c r="AD9" s="2">
        <v>44</v>
      </c>
      <c r="AE9" s="2">
        <v>33</v>
      </c>
      <c r="AF9" s="2">
        <v>204</v>
      </c>
      <c r="AG9" s="2">
        <v>77</v>
      </c>
      <c r="AH9" s="2">
        <v>33</v>
      </c>
      <c r="AI9" s="2">
        <v>29</v>
      </c>
      <c r="AJ9" s="2">
        <v>60</v>
      </c>
      <c r="AK9" s="2">
        <v>31</v>
      </c>
      <c r="AL9" s="2">
        <v>29</v>
      </c>
      <c r="AM9" s="2">
        <v>32</v>
      </c>
    </row>
    <row r="10" spans="1:39" x14ac:dyDescent="0.2">
      <c r="A10" s="46"/>
      <c r="B10" s="6">
        <v>0.41</v>
      </c>
      <c r="C10" s="7">
        <v>0.4</v>
      </c>
      <c r="D10" s="7">
        <v>0.43</v>
      </c>
      <c r="E10" s="6">
        <v>0.41</v>
      </c>
      <c r="F10" s="7">
        <v>0.4</v>
      </c>
      <c r="G10" s="7">
        <v>0.36</v>
      </c>
      <c r="H10" s="7">
        <v>0.48</v>
      </c>
      <c r="I10" s="6">
        <v>0.41</v>
      </c>
      <c r="J10" s="7">
        <v>0.37</v>
      </c>
      <c r="K10" s="7">
        <v>0.45</v>
      </c>
      <c r="L10" s="7">
        <v>0.39</v>
      </c>
      <c r="M10" s="7">
        <v>0.48</v>
      </c>
      <c r="N10" s="7">
        <v>0.45</v>
      </c>
      <c r="O10" s="7">
        <v>0.42</v>
      </c>
      <c r="P10" s="7">
        <v>0.38</v>
      </c>
      <c r="Q10" s="7">
        <v>0.35</v>
      </c>
      <c r="R10" s="7">
        <v>0.55000000000000004</v>
      </c>
      <c r="S10" s="7">
        <v>0.4</v>
      </c>
      <c r="T10" s="7">
        <v>0.32</v>
      </c>
      <c r="U10" s="7">
        <v>0.4</v>
      </c>
      <c r="V10" s="6">
        <v>0.41</v>
      </c>
      <c r="W10" s="7">
        <v>0.4</v>
      </c>
      <c r="X10" s="7">
        <v>0.41</v>
      </c>
      <c r="Y10" s="7">
        <v>0.37</v>
      </c>
      <c r="Z10" s="7">
        <v>0.6</v>
      </c>
      <c r="AA10" s="7">
        <v>0.43</v>
      </c>
      <c r="AB10" s="7">
        <v>0.3</v>
      </c>
      <c r="AC10" s="7">
        <v>0.35</v>
      </c>
      <c r="AD10" s="7">
        <v>0.38</v>
      </c>
      <c r="AE10" s="7">
        <v>0.36</v>
      </c>
      <c r="AF10" s="7">
        <v>0.38</v>
      </c>
      <c r="AG10" s="7">
        <v>0.48</v>
      </c>
      <c r="AH10" s="7">
        <v>0.38</v>
      </c>
      <c r="AI10" s="7">
        <v>0.36</v>
      </c>
      <c r="AJ10" s="7">
        <v>0.53</v>
      </c>
      <c r="AK10" s="7">
        <v>0.49</v>
      </c>
      <c r="AL10" s="7">
        <v>0.45</v>
      </c>
      <c r="AM10" s="7">
        <v>0.43</v>
      </c>
    </row>
    <row r="11" spans="1:39" x14ac:dyDescent="0.2">
      <c r="A11" s="46" t="s">
        <v>70</v>
      </c>
      <c r="B11" s="2">
        <v>946</v>
      </c>
      <c r="C11" s="2">
        <v>468</v>
      </c>
      <c r="D11" s="2">
        <v>478</v>
      </c>
      <c r="E11" s="2">
        <v>946</v>
      </c>
      <c r="F11" s="2">
        <v>250</v>
      </c>
      <c r="G11" s="2">
        <v>381</v>
      </c>
      <c r="H11" s="2">
        <v>314</v>
      </c>
      <c r="I11" s="2">
        <v>946</v>
      </c>
      <c r="J11" s="2">
        <v>36</v>
      </c>
      <c r="K11" s="2">
        <v>101</v>
      </c>
      <c r="L11" s="2">
        <v>82</v>
      </c>
      <c r="M11" s="2">
        <v>56</v>
      </c>
      <c r="N11" s="2">
        <v>80</v>
      </c>
      <c r="O11" s="2">
        <v>92</v>
      </c>
      <c r="P11" s="2">
        <v>116</v>
      </c>
      <c r="Q11" s="2">
        <v>142</v>
      </c>
      <c r="R11" s="2">
        <v>66</v>
      </c>
      <c r="S11" s="2">
        <v>50</v>
      </c>
      <c r="T11" s="2">
        <v>95</v>
      </c>
      <c r="U11" s="2">
        <v>29</v>
      </c>
      <c r="V11" s="2">
        <v>946</v>
      </c>
      <c r="W11" s="2">
        <v>29</v>
      </c>
      <c r="X11" s="2">
        <v>90</v>
      </c>
      <c r="Y11" s="2">
        <v>28</v>
      </c>
      <c r="Z11" s="2">
        <v>28</v>
      </c>
      <c r="AA11" s="2">
        <v>40</v>
      </c>
      <c r="AB11" s="2">
        <v>49</v>
      </c>
      <c r="AC11" s="2">
        <v>46</v>
      </c>
      <c r="AD11" s="2">
        <v>58</v>
      </c>
      <c r="AE11" s="2">
        <v>46</v>
      </c>
      <c r="AF11" s="2">
        <v>249</v>
      </c>
      <c r="AG11" s="2">
        <v>70</v>
      </c>
      <c r="AH11" s="2">
        <v>40</v>
      </c>
      <c r="AI11" s="2">
        <v>44</v>
      </c>
      <c r="AJ11" s="2">
        <v>42</v>
      </c>
      <c r="AK11" s="2">
        <v>28</v>
      </c>
      <c r="AL11" s="2">
        <v>24</v>
      </c>
      <c r="AM11" s="2">
        <v>34</v>
      </c>
    </row>
    <row r="12" spans="1:39" x14ac:dyDescent="0.2">
      <c r="A12" s="46"/>
      <c r="B12" s="6">
        <v>0.47</v>
      </c>
      <c r="C12" s="7">
        <v>0.47</v>
      </c>
      <c r="D12" s="7">
        <v>0.46</v>
      </c>
      <c r="E12" s="6">
        <v>0.47</v>
      </c>
      <c r="F12" s="7">
        <v>0.43</v>
      </c>
      <c r="G12" s="7">
        <v>0.53</v>
      </c>
      <c r="H12" s="7">
        <v>0.43</v>
      </c>
      <c r="I12" s="6">
        <v>0.47</v>
      </c>
      <c r="J12" s="7">
        <v>0.44</v>
      </c>
      <c r="K12" s="7">
        <v>0.45</v>
      </c>
      <c r="L12" s="7">
        <v>0.49</v>
      </c>
      <c r="M12" s="7">
        <v>0.38</v>
      </c>
      <c r="N12" s="7">
        <v>0.45</v>
      </c>
      <c r="O12" s="7">
        <v>0.49</v>
      </c>
      <c r="P12" s="7">
        <v>0.44</v>
      </c>
      <c r="Q12" s="7">
        <v>0.51</v>
      </c>
      <c r="R12" s="7">
        <v>0.38</v>
      </c>
      <c r="S12" s="7">
        <v>0.52</v>
      </c>
      <c r="T12" s="7">
        <v>0.55000000000000004</v>
      </c>
      <c r="U12" s="7">
        <v>0.52</v>
      </c>
      <c r="V12" s="6">
        <v>0.47</v>
      </c>
      <c r="W12" s="7">
        <v>0.52</v>
      </c>
      <c r="X12" s="7">
        <v>0.46</v>
      </c>
      <c r="Y12" s="7">
        <v>0.52</v>
      </c>
      <c r="Z12" s="7">
        <v>0.33</v>
      </c>
      <c r="AA12" s="7">
        <v>0.51</v>
      </c>
      <c r="AB12" s="7">
        <v>0.56999999999999995</v>
      </c>
      <c r="AC12" s="7">
        <v>0.54</v>
      </c>
      <c r="AD12" s="7">
        <v>0.5</v>
      </c>
      <c r="AE12" s="7">
        <v>0.5</v>
      </c>
      <c r="AF12" s="7">
        <v>0.47</v>
      </c>
      <c r="AG12" s="7">
        <v>0.44</v>
      </c>
      <c r="AH12" s="7">
        <v>0.46</v>
      </c>
      <c r="AI12" s="7">
        <v>0.54</v>
      </c>
      <c r="AJ12" s="7">
        <v>0.38</v>
      </c>
      <c r="AK12" s="7">
        <v>0.44</v>
      </c>
      <c r="AL12" s="7">
        <v>0.38</v>
      </c>
      <c r="AM12" s="7">
        <v>0.45</v>
      </c>
    </row>
    <row r="13" spans="1:39" x14ac:dyDescent="0.2">
      <c r="A13" s="46" t="s">
        <v>43</v>
      </c>
      <c r="B13" s="2">
        <v>110</v>
      </c>
      <c r="C13" s="2">
        <v>47</v>
      </c>
      <c r="D13" s="2">
        <v>62</v>
      </c>
      <c r="E13" s="2">
        <v>110</v>
      </c>
      <c r="F13" s="2">
        <v>47</v>
      </c>
      <c r="G13" s="2">
        <v>36</v>
      </c>
      <c r="H13" s="2">
        <v>27</v>
      </c>
      <c r="I13" s="2">
        <v>110</v>
      </c>
      <c r="J13" s="2">
        <v>4</v>
      </c>
      <c r="K13" s="2">
        <v>10</v>
      </c>
      <c r="L13" s="2">
        <v>4</v>
      </c>
      <c r="M13" s="2">
        <v>16</v>
      </c>
      <c r="N13" s="2">
        <v>16</v>
      </c>
      <c r="O13" s="2">
        <v>8</v>
      </c>
      <c r="P13" s="2">
        <v>12</v>
      </c>
      <c r="Q13" s="2">
        <v>19</v>
      </c>
      <c r="R13" s="2">
        <v>4</v>
      </c>
      <c r="S13" s="2">
        <v>4</v>
      </c>
      <c r="T13" s="2">
        <v>12</v>
      </c>
      <c r="U13" s="2">
        <v>2</v>
      </c>
      <c r="V13" s="2">
        <v>110</v>
      </c>
      <c r="W13" s="2">
        <v>2</v>
      </c>
      <c r="X13" s="2">
        <v>20</v>
      </c>
      <c r="Y13" s="2">
        <v>4</v>
      </c>
      <c r="Z13" s="2">
        <v>3</v>
      </c>
      <c r="AA13" s="2">
        <v>3</v>
      </c>
      <c r="AB13" s="2">
        <v>6</v>
      </c>
      <c r="AC13" s="2">
        <v>6</v>
      </c>
      <c r="AD13" s="2">
        <v>3</v>
      </c>
      <c r="AE13" s="2">
        <v>1</v>
      </c>
      <c r="AF13" s="2">
        <v>25</v>
      </c>
      <c r="AG13" s="2">
        <v>10</v>
      </c>
      <c r="AH13" s="2">
        <v>4</v>
      </c>
      <c r="AI13" s="2">
        <v>5</v>
      </c>
      <c r="AJ13" s="2">
        <v>10</v>
      </c>
      <c r="AK13" s="2">
        <v>2</v>
      </c>
      <c r="AL13" s="2">
        <v>3</v>
      </c>
      <c r="AM13" s="2">
        <v>5</v>
      </c>
    </row>
    <row r="14" spans="1:39" x14ac:dyDescent="0.2">
      <c r="A14" s="46"/>
      <c r="B14" s="6">
        <v>0.05</v>
      </c>
      <c r="C14" s="7">
        <v>0.05</v>
      </c>
      <c r="D14" s="7">
        <v>0.06</v>
      </c>
      <c r="E14" s="6">
        <v>0.05</v>
      </c>
      <c r="F14" s="7">
        <v>0.08</v>
      </c>
      <c r="G14" s="7">
        <v>0.05</v>
      </c>
      <c r="H14" s="7">
        <v>0.04</v>
      </c>
      <c r="I14" s="6">
        <v>0.05</v>
      </c>
      <c r="J14" s="7">
        <v>0.04</v>
      </c>
      <c r="K14" s="7">
        <v>0.04</v>
      </c>
      <c r="L14" s="7">
        <v>0.02</v>
      </c>
      <c r="M14" s="7">
        <v>0.11</v>
      </c>
      <c r="N14" s="7">
        <v>0.09</v>
      </c>
      <c r="O14" s="7">
        <v>0.04</v>
      </c>
      <c r="P14" s="7">
        <v>0.05</v>
      </c>
      <c r="Q14" s="7">
        <v>7.0000000000000007E-2</v>
      </c>
      <c r="R14" s="7">
        <v>0.02</v>
      </c>
      <c r="S14" s="7">
        <v>0.04</v>
      </c>
      <c r="T14" s="7">
        <v>7.0000000000000007E-2</v>
      </c>
      <c r="U14" s="7">
        <v>0.03</v>
      </c>
      <c r="V14" s="6">
        <v>0.05</v>
      </c>
      <c r="W14" s="7">
        <v>0.03</v>
      </c>
      <c r="X14" s="7">
        <v>0.1</v>
      </c>
      <c r="Y14" s="7">
        <v>7.0000000000000007E-2</v>
      </c>
      <c r="Z14" s="7">
        <v>0.03</v>
      </c>
      <c r="AA14" s="7">
        <v>0.04</v>
      </c>
      <c r="AB14" s="7">
        <v>7.0000000000000007E-2</v>
      </c>
      <c r="AC14" s="7">
        <v>7.0000000000000007E-2</v>
      </c>
      <c r="AD14" s="7">
        <v>0.02</v>
      </c>
      <c r="AE14" s="7">
        <v>0.02</v>
      </c>
      <c r="AF14" s="7">
        <v>0.05</v>
      </c>
      <c r="AG14" s="7">
        <v>0.06</v>
      </c>
      <c r="AH14" s="7">
        <v>0.04</v>
      </c>
      <c r="AI14" s="7">
        <v>0.06</v>
      </c>
      <c r="AJ14" s="7">
        <v>0.08</v>
      </c>
      <c r="AK14" s="7">
        <v>0.03</v>
      </c>
      <c r="AL14" s="7">
        <v>0.05</v>
      </c>
      <c r="AM14" s="7">
        <v>7.0000000000000007E-2</v>
      </c>
    </row>
    <row r="16" spans="1:39" x14ac:dyDescent="0.2">
      <c r="A16" s="3" t="s">
        <v>103</v>
      </c>
      <c r="B16" s="31">
        <f t="shared" ref="B16:AM16" si="0">IFERROR(SUM(B7,B9)/B5,0)</f>
        <v>0.47722772277227721</v>
      </c>
      <c r="C16" s="31">
        <f t="shared" si="0"/>
        <v>0.47768762677484788</v>
      </c>
      <c r="D16" s="31">
        <f t="shared" si="0"/>
        <v>0.47775628626692457</v>
      </c>
      <c r="E16" s="31">
        <f t="shared" si="0"/>
        <v>0.47722772277227721</v>
      </c>
      <c r="F16" s="31">
        <f t="shared" si="0"/>
        <v>0.48347826086956519</v>
      </c>
      <c r="G16" s="31">
        <f t="shared" si="0"/>
        <v>0.42024965325936198</v>
      </c>
      <c r="H16" s="31">
        <f t="shared" si="0"/>
        <v>0.52900552486187846</v>
      </c>
      <c r="I16" s="31">
        <f t="shared" si="0"/>
        <v>0.47722772277227721</v>
      </c>
      <c r="J16" s="31">
        <f t="shared" si="0"/>
        <v>0.52439024390243905</v>
      </c>
      <c r="K16" s="31">
        <f t="shared" si="0"/>
        <v>0.50450450450450446</v>
      </c>
      <c r="L16" s="31">
        <f t="shared" si="0"/>
        <v>0.47904191616766467</v>
      </c>
      <c r="M16" s="31">
        <f t="shared" si="0"/>
        <v>0.50684931506849318</v>
      </c>
      <c r="N16" s="31">
        <f t="shared" si="0"/>
        <v>0.4576271186440678</v>
      </c>
      <c r="O16" s="31">
        <f t="shared" si="0"/>
        <v>0.46808510638297873</v>
      </c>
      <c r="P16" s="31">
        <f t="shared" si="0"/>
        <v>0.51320754716981132</v>
      </c>
      <c r="Q16" s="31">
        <f t="shared" si="0"/>
        <v>0.41516245487364623</v>
      </c>
      <c r="R16" s="31">
        <f t="shared" si="0"/>
        <v>0.60115606936416188</v>
      </c>
      <c r="S16" s="31">
        <f t="shared" si="0"/>
        <v>0.44329896907216493</v>
      </c>
      <c r="T16" s="31">
        <f t="shared" si="0"/>
        <v>0.3742690058479532</v>
      </c>
      <c r="U16" s="31">
        <f t="shared" si="0"/>
        <v>0.44642857142857145</v>
      </c>
      <c r="V16" s="31">
        <f t="shared" si="0"/>
        <v>0.47722772277227721</v>
      </c>
      <c r="W16" s="31">
        <f t="shared" si="0"/>
        <v>0.44642857142857145</v>
      </c>
      <c r="X16" s="31">
        <f t="shared" si="0"/>
        <v>0.4358974358974359</v>
      </c>
      <c r="Y16" s="31">
        <f t="shared" si="0"/>
        <v>0.41509433962264153</v>
      </c>
      <c r="Z16" s="31">
        <f t="shared" si="0"/>
        <v>0.63953488372093026</v>
      </c>
      <c r="AA16" s="31">
        <f t="shared" si="0"/>
        <v>0.45569620253164556</v>
      </c>
      <c r="AB16" s="31">
        <f t="shared" si="0"/>
        <v>0.35294117647058826</v>
      </c>
      <c r="AC16" s="31">
        <f t="shared" si="0"/>
        <v>0.39534883720930231</v>
      </c>
      <c r="AD16" s="31">
        <f t="shared" si="0"/>
        <v>0.48245614035087719</v>
      </c>
      <c r="AE16" s="31">
        <f t="shared" si="0"/>
        <v>0.48351648351648352</v>
      </c>
      <c r="AF16" s="31">
        <f t="shared" si="0"/>
        <v>0.48308270676691728</v>
      </c>
      <c r="AG16" s="31">
        <f t="shared" si="0"/>
        <v>0.5</v>
      </c>
      <c r="AH16" s="31">
        <f t="shared" si="0"/>
        <v>0.5</v>
      </c>
      <c r="AI16" s="31">
        <f t="shared" si="0"/>
        <v>0.39506172839506171</v>
      </c>
      <c r="AJ16" s="31">
        <f t="shared" si="0"/>
        <v>0.5446428571428571</v>
      </c>
      <c r="AK16" s="31">
        <f t="shared" si="0"/>
        <v>0.53125</v>
      </c>
      <c r="AL16" s="31">
        <f t="shared" si="0"/>
        <v>0.5625</v>
      </c>
      <c r="AM16" s="31">
        <f t="shared" si="0"/>
        <v>0.48</v>
      </c>
    </row>
    <row r="18" spans="1:1" ht="12.75" x14ac:dyDescent="0.2">
      <c r="A18" s="25" t="s">
        <v>91</v>
      </c>
    </row>
  </sheetData>
  <mergeCells count="11">
    <mergeCell ref="A13:A14"/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18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/>
    </sheetView>
  </sheetViews>
  <sheetFormatPr defaultRowHeight="12" x14ac:dyDescent="0.2"/>
  <cols>
    <col min="1" max="1" width="40.625" style="3" customWidth="1"/>
    <col min="2" max="3" width="10.625" style="1" customWidth="1"/>
    <col min="4" max="16384" width="9" style="1"/>
  </cols>
  <sheetData>
    <row r="2" spans="1:3" x14ac:dyDescent="0.2">
      <c r="A2" s="30"/>
      <c r="B2" s="4" t="s">
        <v>72</v>
      </c>
      <c r="C2" s="4" t="s">
        <v>79</v>
      </c>
    </row>
    <row r="3" spans="1:3" x14ac:dyDescent="0.2">
      <c r="A3" s="43" t="s">
        <v>104</v>
      </c>
      <c r="B3" s="43"/>
      <c r="C3" s="43"/>
    </row>
    <row r="4" spans="1:3" x14ac:dyDescent="0.2">
      <c r="A4" s="28" t="s">
        <v>105</v>
      </c>
      <c r="B4" s="29"/>
      <c r="C4" s="29"/>
    </row>
    <row r="5" spans="1:3" x14ac:dyDescent="0.2">
      <c r="A5" s="45" t="s">
        <v>80</v>
      </c>
      <c r="B5" s="2">
        <v>2020</v>
      </c>
      <c r="C5" s="2">
        <v>2020</v>
      </c>
    </row>
    <row r="6" spans="1:3" x14ac:dyDescent="0.2">
      <c r="A6" s="46"/>
      <c r="B6" s="6">
        <v>1</v>
      </c>
      <c r="C6" s="6">
        <v>1</v>
      </c>
    </row>
    <row r="7" spans="1:3" x14ac:dyDescent="0.2">
      <c r="A7" s="46" t="s">
        <v>73</v>
      </c>
      <c r="B7" s="2">
        <v>640</v>
      </c>
      <c r="C7" s="2">
        <v>657</v>
      </c>
    </row>
    <row r="8" spans="1:3" x14ac:dyDescent="0.2">
      <c r="A8" s="46"/>
      <c r="B8" s="6">
        <v>0.32</v>
      </c>
      <c r="C8" s="6">
        <v>0.33</v>
      </c>
    </row>
    <row r="9" spans="1:3" x14ac:dyDescent="0.2">
      <c r="A9" s="46" t="s">
        <v>74</v>
      </c>
      <c r="B9" s="2">
        <v>906</v>
      </c>
      <c r="C9" s="2">
        <v>859</v>
      </c>
    </row>
    <row r="10" spans="1:3" x14ac:dyDescent="0.2">
      <c r="A10" s="46"/>
      <c r="B10" s="6">
        <v>0.45</v>
      </c>
      <c r="C10" s="6">
        <v>0.43</v>
      </c>
    </row>
    <row r="11" spans="1:3" x14ac:dyDescent="0.2">
      <c r="A11" s="46" t="s">
        <v>75</v>
      </c>
      <c r="B11" s="2">
        <v>311</v>
      </c>
      <c r="C11" s="2">
        <v>313</v>
      </c>
    </row>
    <row r="12" spans="1:3" x14ac:dyDescent="0.2">
      <c r="A12" s="46"/>
      <c r="B12" s="6">
        <v>0.15</v>
      </c>
      <c r="C12" s="6">
        <v>0.16</v>
      </c>
    </row>
    <row r="13" spans="1:3" x14ac:dyDescent="0.2">
      <c r="A13" s="46" t="s">
        <v>76</v>
      </c>
      <c r="B13" s="2">
        <v>132</v>
      </c>
      <c r="C13" s="2">
        <v>149</v>
      </c>
    </row>
    <row r="14" spans="1:3" x14ac:dyDescent="0.2">
      <c r="A14" s="46"/>
      <c r="B14" s="6">
        <v>7.0000000000000007E-2</v>
      </c>
      <c r="C14" s="6">
        <v>7.0000000000000007E-2</v>
      </c>
    </row>
    <row r="15" spans="1:3" x14ac:dyDescent="0.2">
      <c r="A15" s="46" t="s">
        <v>77</v>
      </c>
      <c r="B15" s="2">
        <v>31</v>
      </c>
      <c r="C15" s="2">
        <v>41</v>
      </c>
    </row>
    <row r="16" spans="1:3" x14ac:dyDescent="0.2">
      <c r="A16" s="46"/>
      <c r="B16" s="6">
        <v>0.02</v>
      </c>
      <c r="C16" s="6">
        <v>0.02</v>
      </c>
    </row>
    <row r="18" spans="1:3" ht="10.5" customHeight="1" x14ac:dyDescent="0.2">
      <c r="A18" s="3" t="s">
        <v>106</v>
      </c>
      <c r="B18" s="31">
        <f>IFERROR(SUM(B7,B9)/B5,0)</f>
        <v>0.76534653465346536</v>
      </c>
      <c r="C18" s="31">
        <f>IFERROR(SUM(C7,C9)/C5,0)</f>
        <v>0.7504950495049505</v>
      </c>
    </row>
    <row r="20" spans="1:3" x14ac:dyDescent="0.2">
      <c r="A20" s="3" t="s">
        <v>107</v>
      </c>
      <c r="B20" s="31">
        <f>IFERROR(SUM(B13,B15)/B5,0)</f>
        <v>8.0693069306930695E-2</v>
      </c>
      <c r="C20" s="31">
        <f>IFERROR(SUM(C13,C15)/C5,0)</f>
        <v>9.405940594059406E-2</v>
      </c>
    </row>
    <row r="22" spans="1:3" ht="12.75" x14ac:dyDescent="0.2">
      <c r="A22" s="25" t="s">
        <v>91</v>
      </c>
    </row>
  </sheetData>
  <mergeCells count="7">
    <mergeCell ref="A15:A16"/>
    <mergeCell ref="A3:C3"/>
    <mergeCell ref="A5:A6"/>
    <mergeCell ref="A7:A8"/>
    <mergeCell ref="A9:A10"/>
    <mergeCell ref="A11:A12"/>
    <mergeCell ref="A13:A14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 t="s">
        <v>105</v>
      </c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71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x14ac:dyDescent="0.2">
      <c r="A4" s="28" t="s">
        <v>72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73</v>
      </c>
      <c r="B7" s="2">
        <v>640</v>
      </c>
      <c r="C7" s="2">
        <v>303</v>
      </c>
      <c r="D7" s="2">
        <v>337</v>
      </c>
      <c r="E7" s="2">
        <v>640</v>
      </c>
      <c r="F7" s="2">
        <v>135</v>
      </c>
      <c r="G7" s="2">
        <v>210</v>
      </c>
      <c r="H7" s="2">
        <v>296</v>
      </c>
      <c r="I7" s="2">
        <v>640</v>
      </c>
      <c r="J7" s="2">
        <v>11</v>
      </c>
      <c r="K7" s="2">
        <v>76</v>
      </c>
      <c r="L7" s="2">
        <v>47</v>
      </c>
      <c r="M7" s="2">
        <v>41</v>
      </c>
      <c r="N7" s="2">
        <v>59</v>
      </c>
      <c r="O7" s="2">
        <v>51</v>
      </c>
      <c r="P7" s="2">
        <v>89</v>
      </c>
      <c r="Q7" s="2">
        <v>96</v>
      </c>
      <c r="R7" s="2">
        <v>70</v>
      </c>
      <c r="S7" s="2">
        <v>35</v>
      </c>
      <c r="T7" s="2">
        <v>54</v>
      </c>
      <c r="U7" s="2">
        <v>12</v>
      </c>
      <c r="V7" s="2">
        <v>640</v>
      </c>
      <c r="W7" s="2">
        <v>12</v>
      </c>
      <c r="X7" s="2">
        <v>58</v>
      </c>
      <c r="Y7" s="2">
        <v>17</v>
      </c>
      <c r="Z7" s="2">
        <v>38</v>
      </c>
      <c r="AA7" s="2">
        <v>30</v>
      </c>
      <c r="AB7" s="2">
        <v>26</v>
      </c>
      <c r="AC7" s="2">
        <v>28</v>
      </c>
      <c r="AD7" s="2">
        <v>34</v>
      </c>
      <c r="AE7" s="2">
        <v>32</v>
      </c>
      <c r="AF7" s="2">
        <v>176</v>
      </c>
      <c r="AG7" s="2">
        <v>55</v>
      </c>
      <c r="AH7" s="2">
        <v>12</v>
      </c>
      <c r="AI7" s="2">
        <v>29</v>
      </c>
      <c r="AJ7" s="2">
        <v>33</v>
      </c>
      <c r="AK7" s="2">
        <v>20</v>
      </c>
      <c r="AL7" s="2">
        <v>15</v>
      </c>
      <c r="AM7" s="2">
        <v>24</v>
      </c>
    </row>
    <row r="8" spans="1:39" x14ac:dyDescent="0.2">
      <c r="A8" s="46"/>
      <c r="B8" s="6">
        <v>0.32</v>
      </c>
      <c r="C8" s="7">
        <v>0.31</v>
      </c>
      <c r="D8" s="7">
        <v>0.33</v>
      </c>
      <c r="E8" s="6">
        <v>0.32</v>
      </c>
      <c r="F8" s="7">
        <v>0.23</v>
      </c>
      <c r="G8" s="7">
        <v>0.28999999999999998</v>
      </c>
      <c r="H8" s="7">
        <v>0.41</v>
      </c>
      <c r="I8" s="6">
        <v>0.32</v>
      </c>
      <c r="J8" s="7">
        <v>0.14000000000000001</v>
      </c>
      <c r="K8" s="7">
        <v>0.34</v>
      </c>
      <c r="L8" s="7">
        <v>0.28000000000000003</v>
      </c>
      <c r="M8" s="7">
        <v>0.28000000000000003</v>
      </c>
      <c r="N8" s="7">
        <v>0.33</v>
      </c>
      <c r="O8" s="7">
        <v>0.27</v>
      </c>
      <c r="P8" s="7">
        <v>0.33</v>
      </c>
      <c r="Q8" s="7">
        <v>0.35</v>
      </c>
      <c r="R8" s="7">
        <v>0.41</v>
      </c>
      <c r="S8" s="7">
        <v>0.36</v>
      </c>
      <c r="T8" s="7">
        <v>0.31</v>
      </c>
      <c r="U8" s="7">
        <v>0.22</v>
      </c>
      <c r="V8" s="6">
        <v>0.32</v>
      </c>
      <c r="W8" s="7">
        <v>0.22</v>
      </c>
      <c r="X8" s="7">
        <v>0.3</v>
      </c>
      <c r="Y8" s="7">
        <v>0.33</v>
      </c>
      <c r="Z8" s="7">
        <v>0.44</v>
      </c>
      <c r="AA8" s="7">
        <v>0.38</v>
      </c>
      <c r="AB8" s="7">
        <v>0.31</v>
      </c>
      <c r="AC8" s="7">
        <v>0.33</v>
      </c>
      <c r="AD8" s="7">
        <v>0.3</v>
      </c>
      <c r="AE8" s="7">
        <v>0.36</v>
      </c>
      <c r="AF8" s="7">
        <v>0.33</v>
      </c>
      <c r="AG8" s="7">
        <v>0.34</v>
      </c>
      <c r="AH8" s="7">
        <v>0.14000000000000001</v>
      </c>
      <c r="AI8" s="7">
        <v>0.36</v>
      </c>
      <c r="AJ8" s="7">
        <v>0.28999999999999998</v>
      </c>
      <c r="AK8" s="7">
        <v>0.32</v>
      </c>
      <c r="AL8" s="7">
        <v>0.23</v>
      </c>
      <c r="AM8" s="7">
        <v>0.32</v>
      </c>
    </row>
    <row r="9" spans="1:39" x14ac:dyDescent="0.2">
      <c r="A9" s="46" t="s">
        <v>74</v>
      </c>
      <c r="B9" s="2">
        <v>906</v>
      </c>
      <c r="C9" s="2">
        <v>425</v>
      </c>
      <c r="D9" s="2">
        <v>481</v>
      </c>
      <c r="E9" s="2">
        <v>906</v>
      </c>
      <c r="F9" s="2">
        <v>246</v>
      </c>
      <c r="G9" s="2">
        <v>327</v>
      </c>
      <c r="H9" s="2">
        <v>333</v>
      </c>
      <c r="I9" s="2">
        <v>906</v>
      </c>
      <c r="J9" s="2">
        <v>45</v>
      </c>
      <c r="K9" s="2">
        <v>91</v>
      </c>
      <c r="L9" s="2">
        <v>79</v>
      </c>
      <c r="M9" s="2">
        <v>68</v>
      </c>
      <c r="N9" s="2">
        <v>79</v>
      </c>
      <c r="O9" s="2">
        <v>98</v>
      </c>
      <c r="P9" s="2">
        <v>110</v>
      </c>
      <c r="Q9" s="2">
        <v>122</v>
      </c>
      <c r="R9" s="2">
        <v>75</v>
      </c>
      <c r="S9" s="2">
        <v>42</v>
      </c>
      <c r="T9" s="2">
        <v>65</v>
      </c>
      <c r="U9" s="2">
        <v>31</v>
      </c>
      <c r="V9" s="2">
        <v>906</v>
      </c>
      <c r="W9" s="2">
        <v>31</v>
      </c>
      <c r="X9" s="2">
        <v>85</v>
      </c>
      <c r="Y9" s="2">
        <v>20</v>
      </c>
      <c r="Z9" s="2">
        <v>30</v>
      </c>
      <c r="AA9" s="2">
        <v>34</v>
      </c>
      <c r="AB9" s="2">
        <v>29</v>
      </c>
      <c r="AC9" s="2">
        <v>35</v>
      </c>
      <c r="AD9" s="2">
        <v>55</v>
      </c>
      <c r="AE9" s="2">
        <v>36</v>
      </c>
      <c r="AF9" s="2">
        <v>243</v>
      </c>
      <c r="AG9" s="2">
        <v>70</v>
      </c>
      <c r="AH9" s="2">
        <v>48</v>
      </c>
      <c r="AI9" s="2">
        <v>34</v>
      </c>
      <c r="AJ9" s="2">
        <v>51</v>
      </c>
      <c r="AK9" s="2">
        <v>33</v>
      </c>
      <c r="AL9" s="2">
        <v>30</v>
      </c>
      <c r="AM9" s="2">
        <v>41</v>
      </c>
    </row>
    <row r="10" spans="1:39" x14ac:dyDescent="0.2">
      <c r="A10" s="46"/>
      <c r="B10" s="6">
        <v>0.45</v>
      </c>
      <c r="C10" s="7">
        <v>0.43</v>
      </c>
      <c r="D10" s="7">
        <v>0.47</v>
      </c>
      <c r="E10" s="6">
        <v>0.45</v>
      </c>
      <c r="F10" s="7">
        <v>0.43</v>
      </c>
      <c r="G10" s="7">
        <v>0.45</v>
      </c>
      <c r="H10" s="7">
        <v>0.46</v>
      </c>
      <c r="I10" s="6">
        <v>0.45</v>
      </c>
      <c r="J10" s="7">
        <v>0.55000000000000004</v>
      </c>
      <c r="K10" s="7">
        <v>0.41</v>
      </c>
      <c r="L10" s="7">
        <v>0.48</v>
      </c>
      <c r="M10" s="7">
        <v>0.46</v>
      </c>
      <c r="N10" s="7">
        <v>0.45</v>
      </c>
      <c r="O10" s="7">
        <v>0.52</v>
      </c>
      <c r="P10" s="7">
        <v>0.41</v>
      </c>
      <c r="Q10" s="7">
        <v>0.44</v>
      </c>
      <c r="R10" s="7">
        <v>0.43</v>
      </c>
      <c r="S10" s="7">
        <v>0.44</v>
      </c>
      <c r="T10" s="7">
        <v>0.38</v>
      </c>
      <c r="U10" s="7">
        <v>0.56000000000000005</v>
      </c>
      <c r="V10" s="6">
        <v>0.45</v>
      </c>
      <c r="W10" s="7">
        <v>0.56000000000000005</v>
      </c>
      <c r="X10" s="7">
        <v>0.44</v>
      </c>
      <c r="Y10" s="7">
        <v>0.37</v>
      </c>
      <c r="Z10" s="7">
        <v>0.35</v>
      </c>
      <c r="AA10" s="7">
        <v>0.43</v>
      </c>
      <c r="AB10" s="7">
        <v>0.34</v>
      </c>
      <c r="AC10" s="7">
        <v>0.41</v>
      </c>
      <c r="AD10" s="7">
        <v>0.48</v>
      </c>
      <c r="AE10" s="7">
        <v>0.39</v>
      </c>
      <c r="AF10" s="7">
        <v>0.46</v>
      </c>
      <c r="AG10" s="7">
        <v>0.44</v>
      </c>
      <c r="AH10" s="7">
        <v>0.56000000000000005</v>
      </c>
      <c r="AI10" s="7">
        <v>0.41</v>
      </c>
      <c r="AJ10" s="7">
        <v>0.46</v>
      </c>
      <c r="AK10" s="7">
        <v>0.52</v>
      </c>
      <c r="AL10" s="7">
        <v>0.46</v>
      </c>
      <c r="AM10" s="7">
        <v>0.54</v>
      </c>
    </row>
    <row r="11" spans="1:39" x14ac:dyDescent="0.2">
      <c r="A11" s="46" t="s">
        <v>75</v>
      </c>
      <c r="B11" s="2">
        <v>311</v>
      </c>
      <c r="C11" s="2">
        <v>160</v>
      </c>
      <c r="D11" s="2">
        <v>151</v>
      </c>
      <c r="E11" s="2">
        <v>311</v>
      </c>
      <c r="F11" s="2">
        <v>118</v>
      </c>
      <c r="G11" s="2">
        <v>131</v>
      </c>
      <c r="H11" s="2">
        <v>62</v>
      </c>
      <c r="I11" s="2">
        <v>311</v>
      </c>
      <c r="J11" s="2">
        <v>18</v>
      </c>
      <c r="K11" s="2">
        <v>32</v>
      </c>
      <c r="L11" s="2">
        <v>26</v>
      </c>
      <c r="M11" s="2">
        <v>25</v>
      </c>
      <c r="N11" s="2">
        <v>27</v>
      </c>
      <c r="O11" s="2">
        <v>30</v>
      </c>
      <c r="P11" s="2">
        <v>50</v>
      </c>
      <c r="Q11" s="2">
        <v>39</v>
      </c>
      <c r="R11" s="2">
        <v>13</v>
      </c>
      <c r="S11" s="2">
        <v>11</v>
      </c>
      <c r="T11" s="2">
        <v>34</v>
      </c>
      <c r="U11" s="2">
        <v>8</v>
      </c>
      <c r="V11" s="2">
        <v>311</v>
      </c>
      <c r="W11" s="2">
        <v>8</v>
      </c>
      <c r="X11" s="2">
        <v>34</v>
      </c>
      <c r="Y11" s="2">
        <v>9</v>
      </c>
      <c r="Z11" s="2">
        <v>8</v>
      </c>
      <c r="AA11" s="2">
        <v>9</v>
      </c>
      <c r="AB11" s="2">
        <v>18</v>
      </c>
      <c r="AC11" s="2">
        <v>16</v>
      </c>
      <c r="AD11" s="2">
        <v>15</v>
      </c>
      <c r="AE11" s="2">
        <v>11</v>
      </c>
      <c r="AF11" s="2">
        <v>85</v>
      </c>
      <c r="AG11" s="2">
        <v>21</v>
      </c>
      <c r="AH11" s="2">
        <v>19</v>
      </c>
      <c r="AI11" s="2">
        <v>14</v>
      </c>
      <c r="AJ11" s="2">
        <v>19</v>
      </c>
      <c r="AK11" s="2">
        <v>6</v>
      </c>
      <c r="AL11" s="2">
        <v>15</v>
      </c>
      <c r="AM11" s="2">
        <v>4</v>
      </c>
    </row>
    <row r="12" spans="1:39" x14ac:dyDescent="0.2">
      <c r="A12" s="46"/>
      <c r="B12" s="6">
        <v>0.15</v>
      </c>
      <c r="C12" s="7">
        <v>0.16</v>
      </c>
      <c r="D12" s="7">
        <v>0.15</v>
      </c>
      <c r="E12" s="6">
        <v>0.15</v>
      </c>
      <c r="F12" s="7">
        <v>0.21</v>
      </c>
      <c r="G12" s="7">
        <v>0.18</v>
      </c>
      <c r="H12" s="7">
        <v>0.09</v>
      </c>
      <c r="I12" s="6">
        <v>0.15</v>
      </c>
      <c r="J12" s="7">
        <v>0.22</v>
      </c>
      <c r="K12" s="7">
        <v>0.14000000000000001</v>
      </c>
      <c r="L12" s="7">
        <v>0.15</v>
      </c>
      <c r="M12" s="7">
        <v>0.17</v>
      </c>
      <c r="N12" s="7">
        <v>0.15</v>
      </c>
      <c r="O12" s="7">
        <v>0.16</v>
      </c>
      <c r="P12" s="7">
        <v>0.19</v>
      </c>
      <c r="Q12" s="7">
        <v>0.14000000000000001</v>
      </c>
      <c r="R12" s="7">
        <v>7.0000000000000007E-2</v>
      </c>
      <c r="S12" s="7">
        <v>0.11</v>
      </c>
      <c r="T12" s="7">
        <v>0.2</v>
      </c>
      <c r="U12" s="7">
        <v>0.14000000000000001</v>
      </c>
      <c r="V12" s="6">
        <v>0.15</v>
      </c>
      <c r="W12" s="7">
        <v>0.14000000000000001</v>
      </c>
      <c r="X12" s="7">
        <v>0.18</v>
      </c>
      <c r="Y12" s="7">
        <v>0.18</v>
      </c>
      <c r="Z12" s="7">
        <v>0.1</v>
      </c>
      <c r="AA12" s="7">
        <v>0.11</v>
      </c>
      <c r="AB12" s="7">
        <v>0.22</v>
      </c>
      <c r="AC12" s="7">
        <v>0.18</v>
      </c>
      <c r="AD12" s="7">
        <v>0.13</v>
      </c>
      <c r="AE12" s="7">
        <v>0.12</v>
      </c>
      <c r="AF12" s="7">
        <v>0.16</v>
      </c>
      <c r="AG12" s="7">
        <v>0.13</v>
      </c>
      <c r="AH12" s="7">
        <v>0.22</v>
      </c>
      <c r="AI12" s="7">
        <v>0.17</v>
      </c>
      <c r="AJ12" s="7">
        <v>0.17</v>
      </c>
      <c r="AK12" s="7">
        <v>0.09</v>
      </c>
      <c r="AL12" s="7">
        <v>0.24</v>
      </c>
      <c r="AM12" s="7">
        <v>0.06</v>
      </c>
    </row>
    <row r="13" spans="1:39" x14ac:dyDescent="0.2">
      <c r="A13" s="46" t="s">
        <v>76</v>
      </c>
      <c r="B13" s="2">
        <v>132</v>
      </c>
      <c r="C13" s="2">
        <v>74</v>
      </c>
      <c r="D13" s="2">
        <v>58</v>
      </c>
      <c r="E13" s="2">
        <v>132</v>
      </c>
      <c r="F13" s="2">
        <v>56</v>
      </c>
      <c r="G13" s="2">
        <v>46</v>
      </c>
      <c r="H13" s="2">
        <v>29</v>
      </c>
      <c r="I13" s="2">
        <v>132</v>
      </c>
      <c r="J13" s="2">
        <v>7</v>
      </c>
      <c r="K13" s="2">
        <v>21</v>
      </c>
      <c r="L13" s="2">
        <v>13</v>
      </c>
      <c r="M13" s="2">
        <v>6</v>
      </c>
      <c r="N13" s="2">
        <v>8</v>
      </c>
      <c r="O13" s="2">
        <v>7</v>
      </c>
      <c r="P13" s="2">
        <v>16</v>
      </c>
      <c r="Q13" s="2">
        <v>16</v>
      </c>
      <c r="R13" s="2">
        <v>11</v>
      </c>
      <c r="S13" s="2">
        <v>8</v>
      </c>
      <c r="T13" s="2">
        <v>13</v>
      </c>
      <c r="U13" s="2">
        <v>5</v>
      </c>
      <c r="V13" s="2">
        <v>132</v>
      </c>
      <c r="W13" s="2">
        <v>5</v>
      </c>
      <c r="X13" s="2">
        <v>8</v>
      </c>
      <c r="Y13" s="2">
        <v>5</v>
      </c>
      <c r="Z13" s="2">
        <v>7</v>
      </c>
      <c r="AA13" s="2">
        <v>5</v>
      </c>
      <c r="AB13" s="2">
        <v>9</v>
      </c>
      <c r="AC13" s="2">
        <v>5</v>
      </c>
      <c r="AD13" s="2">
        <v>9</v>
      </c>
      <c r="AE13" s="2">
        <v>11</v>
      </c>
      <c r="AF13" s="2">
        <v>26</v>
      </c>
      <c r="AG13" s="2">
        <v>13</v>
      </c>
      <c r="AH13" s="2">
        <v>7</v>
      </c>
      <c r="AI13" s="2">
        <v>4</v>
      </c>
      <c r="AJ13" s="2">
        <v>6</v>
      </c>
      <c r="AK13" s="2">
        <v>3</v>
      </c>
      <c r="AL13" s="2">
        <v>4</v>
      </c>
      <c r="AM13" s="2">
        <v>4</v>
      </c>
    </row>
    <row r="14" spans="1:39" x14ac:dyDescent="0.2">
      <c r="A14" s="46"/>
      <c r="B14" s="6">
        <v>7.0000000000000007E-2</v>
      </c>
      <c r="C14" s="7">
        <v>7.0000000000000007E-2</v>
      </c>
      <c r="D14" s="7">
        <v>0.06</v>
      </c>
      <c r="E14" s="6">
        <v>7.0000000000000007E-2</v>
      </c>
      <c r="F14" s="7">
        <v>0.1</v>
      </c>
      <c r="G14" s="7">
        <v>0.06</v>
      </c>
      <c r="H14" s="7">
        <v>0.04</v>
      </c>
      <c r="I14" s="6">
        <v>7.0000000000000007E-2</v>
      </c>
      <c r="J14" s="7">
        <v>0.08</v>
      </c>
      <c r="K14" s="7">
        <v>0.09</v>
      </c>
      <c r="L14" s="7">
        <v>0.08</v>
      </c>
      <c r="M14" s="7">
        <v>0.04</v>
      </c>
      <c r="N14" s="7">
        <v>0.05</v>
      </c>
      <c r="O14" s="7">
        <v>0.04</v>
      </c>
      <c r="P14" s="7">
        <v>0.06</v>
      </c>
      <c r="Q14" s="7">
        <v>0.06</v>
      </c>
      <c r="R14" s="7">
        <v>7.0000000000000007E-2</v>
      </c>
      <c r="S14" s="7">
        <v>0.08</v>
      </c>
      <c r="T14" s="7">
        <v>0.08</v>
      </c>
      <c r="U14" s="7">
        <v>0.09</v>
      </c>
      <c r="V14" s="6">
        <v>7.0000000000000007E-2</v>
      </c>
      <c r="W14" s="7">
        <v>0.09</v>
      </c>
      <c r="X14" s="7">
        <v>0.04</v>
      </c>
      <c r="Y14" s="7">
        <v>0.1</v>
      </c>
      <c r="Z14" s="7">
        <v>0.08</v>
      </c>
      <c r="AA14" s="7">
        <v>0.06</v>
      </c>
      <c r="AB14" s="7">
        <v>0.1</v>
      </c>
      <c r="AC14" s="7">
        <v>0.06</v>
      </c>
      <c r="AD14" s="7">
        <v>0.08</v>
      </c>
      <c r="AE14" s="7">
        <v>0.12</v>
      </c>
      <c r="AF14" s="7">
        <v>0.05</v>
      </c>
      <c r="AG14" s="7">
        <v>0.08</v>
      </c>
      <c r="AH14" s="7">
        <v>0.08</v>
      </c>
      <c r="AI14" s="7">
        <v>0.05</v>
      </c>
      <c r="AJ14" s="7">
        <v>0.06</v>
      </c>
      <c r="AK14" s="7">
        <v>0.05</v>
      </c>
      <c r="AL14" s="7">
        <v>0.06</v>
      </c>
      <c r="AM14" s="7">
        <v>0.06</v>
      </c>
    </row>
    <row r="15" spans="1:39" x14ac:dyDescent="0.2">
      <c r="A15" s="46" t="s">
        <v>77</v>
      </c>
      <c r="B15" s="2">
        <v>31</v>
      </c>
      <c r="C15" s="2">
        <v>24</v>
      </c>
      <c r="D15" s="2">
        <v>7</v>
      </c>
      <c r="E15" s="2">
        <v>31</v>
      </c>
      <c r="F15" s="2">
        <v>20</v>
      </c>
      <c r="G15" s="2">
        <v>6</v>
      </c>
      <c r="H15" s="2">
        <v>4</v>
      </c>
      <c r="I15" s="2">
        <v>31</v>
      </c>
      <c r="J15" s="2">
        <v>1</v>
      </c>
      <c r="K15" s="2">
        <v>2</v>
      </c>
      <c r="L15" s="2">
        <v>1</v>
      </c>
      <c r="M15" s="2">
        <v>7</v>
      </c>
      <c r="N15" s="2">
        <v>4</v>
      </c>
      <c r="O15" s="2">
        <v>1</v>
      </c>
      <c r="P15" s="2">
        <v>1</v>
      </c>
      <c r="Q15" s="2">
        <v>3</v>
      </c>
      <c r="R15" s="2">
        <v>4</v>
      </c>
      <c r="S15" s="2">
        <v>1</v>
      </c>
      <c r="T15" s="2">
        <v>5</v>
      </c>
      <c r="U15" s="2">
        <v>0</v>
      </c>
      <c r="V15" s="2">
        <v>31</v>
      </c>
      <c r="W15" s="2">
        <v>0</v>
      </c>
      <c r="X15" s="2">
        <v>9</v>
      </c>
      <c r="Y15" s="2">
        <v>1</v>
      </c>
      <c r="Z15" s="2">
        <v>3</v>
      </c>
      <c r="AA15" s="2">
        <v>1</v>
      </c>
      <c r="AB15" s="2">
        <v>3</v>
      </c>
      <c r="AC15" s="2">
        <v>2</v>
      </c>
      <c r="AD15" s="2">
        <v>1</v>
      </c>
      <c r="AE15" s="2">
        <v>1</v>
      </c>
      <c r="AF15" s="2">
        <v>2</v>
      </c>
      <c r="AG15" s="2">
        <v>1</v>
      </c>
      <c r="AH15" s="2">
        <v>1</v>
      </c>
      <c r="AI15" s="2">
        <v>0</v>
      </c>
      <c r="AJ15" s="2">
        <v>2</v>
      </c>
      <c r="AK15" s="2">
        <v>1</v>
      </c>
      <c r="AL15" s="2">
        <v>0</v>
      </c>
      <c r="AM15" s="2">
        <v>1</v>
      </c>
    </row>
    <row r="16" spans="1:39" x14ac:dyDescent="0.2">
      <c r="A16" s="46"/>
      <c r="B16" s="6">
        <v>0.02</v>
      </c>
      <c r="C16" s="7">
        <v>0.02</v>
      </c>
      <c r="D16" s="7">
        <v>0.01</v>
      </c>
      <c r="E16" s="6">
        <v>0.02</v>
      </c>
      <c r="F16" s="7">
        <v>0.04</v>
      </c>
      <c r="G16" s="7">
        <v>0.01</v>
      </c>
      <c r="H16" s="7">
        <v>0.01</v>
      </c>
      <c r="I16" s="6">
        <v>0.02</v>
      </c>
      <c r="J16" s="7">
        <v>0.01</v>
      </c>
      <c r="K16" s="7">
        <v>0.01</v>
      </c>
      <c r="L16" s="7">
        <v>0.01</v>
      </c>
      <c r="M16" s="7">
        <v>0.05</v>
      </c>
      <c r="N16" s="7">
        <v>0.03</v>
      </c>
      <c r="O16" s="7">
        <v>0</v>
      </c>
      <c r="P16" s="7">
        <v>0</v>
      </c>
      <c r="Q16" s="7">
        <v>0.01</v>
      </c>
      <c r="R16" s="7">
        <v>0.02</v>
      </c>
      <c r="S16" s="7">
        <v>0.01</v>
      </c>
      <c r="T16" s="7">
        <v>0.03</v>
      </c>
      <c r="U16" s="7">
        <v>0</v>
      </c>
      <c r="V16" s="6">
        <v>0.02</v>
      </c>
      <c r="W16" s="7">
        <v>0</v>
      </c>
      <c r="X16" s="7">
        <v>0.05</v>
      </c>
      <c r="Y16" s="7">
        <v>0.02</v>
      </c>
      <c r="Z16" s="7">
        <v>0.03</v>
      </c>
      <c r="AA16" s="7">
        <v>0.02</v>
      </c>
      <c r="AB16" s="7">
        <v>0.03</v>
      </c>
      <c r="AC16" s="7">
        <v>0.02</v>
      </c>
      <c r="AD16" s="7">
        <v>0.01</v>
      </c>
      <c r="AE16" s="7">
        <v>0.01</v>
      </c>
      <c r="AF16" s="7">
        <v>0</v>
      </c>
      <c r="AG16" s="7">
        <v>0.01</v>
      </c>
      <c r="AH16" s="7">
        <v>0.01</v>
      </c>
      <c r="AI16" s="7">
        <v>0</v>
      </c>
      <c r="AJ16" s="7">
        <v>0.02</v>
      </c>
      <c r="AK16" s="7">
        <v>0.02</v>
      </c>
      <c r="AL16" s="7">
        <v>0</v>
      </c>
      <c r="AM16" s="7">
        <v>0.02</v>
      </c>
    </row>
    <row r="18" spans="1:39" ht="10.5" customHeight="1" x14ac:dyDescent="0.2">
      <c r="A18" s="3" t="s">
        <v>106</v>
      </c>
      <c r="B18" s="31">
        <f>IFERROR(SUM(B7,B9)/B5,0)</f>
        <v>0.76534653465346536</v>
      </c>
      <c r="C18" s="31">
        <f>IFERROR(SUM(C7,C9)/C5,0)</f>
        <v>0.73833671399594325</v>
      </c>
      <c r="D18" s="31">
        <f t="shared" ref="D18:AM18" si="0">IFERROR(SUM(D7,D9)/D5,0)</f>
        <v>0.79110251450676983</v>
      </c>
      <c r="E18" s="31">
        <f t="shared" si="0"/>
        <v>0.76534653465346536</v>
      </c>
      <c r="F18" s="31">
        <f t="shared" si="0"/>
        <v>0.66260869565217395</v>
      </c>
      <c r="G18" s="31">
        <f t="shared" si="0"/>
        <v>0.74479889042995839</v>
      </c>
      <c r="H18" s="31">
        <f t="shared" si="0"/>
        <v>0.86878453038674031</v>
      </c>
      <c r="I18" s="31">
        <f t="shared" si="0"/>
        <v>0.76534653465346536</v>
      </c>
      <c r="J18" s="31">
        <f t="shared" si="0"/>
        <v>0.68292682926829273</v>
      </c>
      <c r="K18" s="31">
        <f t="shared" si="0"/>
        <v>0.75225225225225223</v>
      </c>
      <c r="L18" s="31">
        <f t="shared" si="0"/>
        <v>0.75449101796407181</v>
      </c>
      <c r="M18" s="31">
        <f t="shared" si="0"/>
        <v>0.74657534246575341</v>
      </c>
      <c r="N18" s="31">
        <f t="shared" si="0"/>
        <v>0.77966101694915257</v>
      </c>
      <c r="O18" s="31">
        <f t="shared" si="0"/>
        <v>0.79255319148936165</v>
      </c>
      <c r="P18" s="31">
        <f t="shared" si="0"/>
        <v>0.75094339622641515</v>
      </c>
      <c r="Q18" s="31">
        <f t="shared" si="0"/>
        <v>0.78700361010830322</v>
      </c>
      <c r="R18" s="31">
        <f t="shared" si="0"/>
        <v>0.83815028901734101</v>
      </c>
      <c r="S18" s="31">
        <f t="shared" si="0"/>
        <v>0.79381443298969068</v>
      </c>
      <c r="T18" s="31">
        <f t="shared" si="0"/>
        <v>0.69590643274853803</v>
      </c>
      <c r="U18" s="31">
        <f t="shared" si="0"/>
        <v>0.7678571428571429</v>
      </c>
      <c r="V18" s="31">
        <f t="shared" si="0"/>
        <v>0.76534653465346536</v>
      </c>
      <c r="W18" s="31">
        <f t="shared" si="0"/>
        <v>0.7678571428571429</v>
      </c>
      <c r="X18" s="31">
        <f t="shared" si="0"/>
        <v>0.73333333333333328</v>
      </c>
      <c r="Y18" s="31">
        <f t="shared" si="0"/>
        <v>0.69811320754716977</v>
      </c>
      <c r="Z18" s="31">
        <f t="shared" si="0"/>
        <v>0.79069767441860461</v>
      </c>
      <c r="AA18" s="31">
        <f t="shared" si="0"/>
        <v>0.810126582278481</v>
      </c>
      <c r="AB18" s="31">
        <f t="shared" si="0"/>
        <v>0.6470588235294118</v>
      </c>
      <c r="AC18" s="31">
        <f t="shared" si="0"/>
        <v>0.73255813953488369</v>
      </c>
      <c r="AD18" s="31">
        <f t="shared" si="0"/>
        <v>0.7807017543859649</v>
      </c>
      <c r="AE18" s="31">
        <f t="shared" si="0"/>
        <v>0.74725274725274726</v>
      </c>
      <c r="AF18" s="31">
        <f t="shared" si="0"/>
        <v>0.78759398496240607</v>
      </c>
      <c r="AG18" s="31">
        <f t="shared" si="0"/>
        <v>0.78125</v>
      </c>
      <c r="AH18" s="31">
        <f t="shared" si="0"/>
        <v>0.69767441860465118</v>
      </c>
      <c r="AI18" s="31">
        <f t="shared" si="0"/>
        <v>0.77777777777777779</v>
      </c>
      <c r="AJ18" s="31">
        <f t="shared" si="0"/>
        <v>0.75</v>
      </c>
      <c r="AK18" s="31">
        <f t="shared" si="0"/>
        <v>0.828125</v>
      </c>
      <c r="AL18" s="31">
        <f t="shared" si="0"/>
        <v>0.703125</v>
      </c>
      <c r="AM18" s="31">
        <f t="shared" si="0"/>
        <v>0.8666666666666667</v>
      </c>
    </row>
    <row r="20" spans="1:39" x14ac:dyDescent="0.2">
      <c r="A20" s="3" t="s">
        <v>107</v>
      </c>
      <c r="B20" s="31">
        <f>IFERROR(SUM(B13,B15)/B5,0)</f>
        <v>8.0693069306930695E-2</v>
      </c>
      <c r="C20" s="31">
        <f>IFERROR(SUM(C13,C15)/C5,0)</f>
        <v>9.9391480730223122E-2</v>
      </c>
      <c r="D20" s="31">
        <f t="shared" ref="D20:AM20" si="1">IFERROR(SUM(D13,D15)/D5,0)</f>
        <v>6.286266924564797E-2</v>
      </c>
      <c r="E20" s="31">
        <f t="shared" si="1"/>
        <v>8.0693069306930695E-2</v>
      </c>
      <c r="F20" s="31">
        <f t="shared" si="1"/>
        <v>0.13217391304347825</v>
      </c>
      <c r="G20" s="31">
        <f t="shared" si="1"/>
        <v>7.2122052704576972E-2</v>
      </c>
      <c r="H20" s="31">
        <f t="shared" si="1"/>
        <v>4.5580110497237571E-2</v>
      </c>
      <c r="I20" s="31">
        <f t="shared" si="1"/>
        <v>8.0693069306930695E-2</v>
      </c>
      <c r="J20" s="31">
        <f t="shared" si="1"/>
        <v>9.7560975609756101E-2</v>
      </c>
      <c r="K20" s="31">
        <f t="shared" si="1"/>
        <v>0.1036036036036036</v>
      </c>
      <c r="L20" s="31">
        <f t="shared" si="1"/>
        <v>8.3832335329341312E-2</v>
      </c>
      <c r="M20" s="31">
        <f t="shared" si="1"/>
        <v>8.9041095890410954E-2</v>
      </c>
      <c r="N20" s="31">
        <f t="shared" si="1"/>
        <v>6.7796610169491525E-2</v>
      </c>
      <c r="O20" s="31">
        <f t="shared" si="1"/>
        <v>4.2553191489361701E-2</v>
      </c>
      <c r="P20" s="31">
        <f t="shared" si="1"/>
        <v>6.4150943396226415E-2</v>
      </c>
      <c r="Q20" s="31">
        <f t="shared" si="1"/>
        <v>6.8592057761732855E-2</v>
      </c>
      <c r="R20" s="31">
        <f t="shared" si="1"/>
        <v>8.6705202312138727E-2</v>
      </c>
      <c r="S20" s="31">
        <f t="shared" si="1"/>
        <v>9.2783505154639179E-2</v>
      </c>
      <c r="T20" s="31">
        <f t="shared" si="1"/>
        <v>0.10526315789473684</v>
      </c>
      <c r="U20" s="31">
        <f t="shared" si="1"/>
        <v>8.9285714285714288E-2</v>
      </c>
      <c r="V20" s="31">
        <f t="shared" si="1"/>
        <v>8.0693069306930695E-2</v>
      </c>
      <c r="W20" s="31">
        <f t="shared" si="1"/>
        <v>8.9285714285714288E-2</v>
      </c>
      <c r="X20" s="31">
        <f t="shared" si="1"/>
        <v>8.7179487179487175E-2</v>
      </c>
      <c r="Y20" s="31">
        <f t="shared" si="1"/>
        <v>0.11320754716981132</v>
      </c>
      <c r="Z20" s="31">
        <f t="shared" si="1"/>
        <v>0.11627906976744186</v>
      </c>
      <c r="AA20" s="31">
        <f t="shared" si="1"/>
        <v>7.5949367088607597E-2</v>
      </c>
      <c r="AB20" s="31">
        <f t="shared" si="1"/>
        <v>0.14117647058823529</v>
      </c>
      <c r="AC20" s="31">
        <f t="shared" si="1"/>
        <v>8.1395348837209308E-2</v>
      </c>
      <c r="AD20" s="31">
        <f t="shared" si="1"/>
        <v>8.771929824561403E-2</v>
      </c>
      <c r="AE20" s="31">
        <f t="shared" si="1"/>
        <v>0.13186813186813187</v>
      </c>
      <c r="AF20" s="31">
        <f t="shared" si="1"/>
        <v>5.2631578947368418E-2</v>
      </c>
      <c r="AG20" s="31">
        <f t="shared" si="1"/>
        <v>8.7499999999999994E-2</v>
      </c>
      <c r="AH20" s="31">
        <f t="shared" si="1"/>
        <v>9.3023255813953487E-2</v>
      </c>
      <c r="AI20" s="31">
        <f t="shared" si="1"/>
        <v>4.9382716049382713E-2</v>
      </c>
      <c r="AJ20" s="31">
        <f t="shared" si="1"/>
        <v>7.1428571428571425E-2</v>
      </c>
      <c r="AK20" s="31">
        <f t="shared" si="1"/>
        <v>6.25E-2</v>
      </c>
      <c r="AL20" s="31">
        <f t="shared" si="1"/>
        <v>6.25E-2</v>
      </c>
      <c r="AM20" s="31">
        <f t="shared" si="1"/>
        <v>6.6666666666666666E-2</v>
      </c>
    </row>
    <row r="22" spans="1:39" ht="12.75" x14ac:dyDescent="0.2">
      <c r="A22" s="25" t="s">
        <v>91</v>
      </c>
    </row>
  </sheetData>
  <mergeCells count="12">
    <mergeCell ref="A13:A14"/>
    <mergeCell ref="A15:A16"/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 t="s">
        <v>105</v>
      </c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78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x14ac:dyDescent="0.2">
      <c r="A4" s="28" t="s">
        <v>79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73</v>
      </c>
      <c r="B7" s="2">
        <v>657</v>
      </c>
      <c r="C7" s="2">
        <v>295</v>
      </c>
      <c r="D7" s="2">
        <v>362</v>
      </c>
      <c r="E7" s="2">
        <v>657</v>
      </c>
      <c r="F7" s="2">
        <v>130</v>
      </c>
      <c r="G7" s="2">
        <v>216</v>
      </c>
      <c r="H7" s="2">
        <v>311</v>
      </c>
      <c r="I7" s="2">
        <v>657</v>
      </c>
      <c r="J7" s="2">
        <v>15</v>
      </c>
      <c r="K7" s="2">
        <v>76</v>
      </c>
      <c r="L7" s="2">
        <v>50</v>
      </c>
      <c r="M7" s="2">
        <v>38</v>
      </c>
      <c r="N7" s="2">
        <v>64</v>
      </c>
      <c r="O7" s="2">
        <v>62</v>
      </c>
      <c r="P7" s="2">
        <v>80</v>
      </c>
      <c r="Q7" s="2">
        <v>95</v>
      </c>
      <c r="R7" s="2">
        <v>70</v>
      </c>
      <c r="S7" s="2">
        <v>36</v>
      </c>
      <c r="T7" s="2">
        <v>54</v>
      </c>
      <c r="U7" s="2">
        <v>17</v>
      </c>
      <c r="V7" s="2">
        <v>657</v>
      </c>
      <c r="W7" s="2">
        <v>17</v>
      </c>
      <c r="X7" s="2">
        <v>67</v>
      </c>
      <c r="Y7" s="2">
        <v>21</v>
      </c>
      <c r="Z7" s="2">
        <v>33</v>
      </c>
      <c r="AA7" s="2">
        <v>31</v>
      </c>
      <c r="AB7" s="2">
        <v>28</v>
      </c>
      <c r="AC7" s="2">
        <v>26</v>
      </c>
      <c r="AD7" s="2">
        <v>41</v>
      </c>
      <c r="AE7" s="2">
        <v>28</v>
      </c>
      <c r="AF7" s="2">
        <v>171</v>
      </c>
      <c r="AG7" s="2">
        <v>62</v>
      </c>
      <c r="AH7" s="2">
        <v>11</v>
      </c>
      <c r="AI7" s="2">
        <v>27</v>
      </c>
      <c r="AJ7" s="2">
        <v>32</v>
      </c>
      <c r="AK7" s="2">
        <v>22</v>
      </c>
      <c r="AL7" s="2">
        <v>11</v>
      </c>
      <c r="AM7" s="2">
        <v>28</v>
      </c>
    </row>
    <row r="8" spans="1:39" x14ac:dyDescent="0.2">
      <c r="A8" s="46"/>
      <c r="B8" s="6">
        <v>0.33</v>
      </c>
      <c r="C8" s="7">
        <v>0.3</v>
      </c>
      <c r="D8" s="7">
        <v>0.35</v>
      </c>
      <c r="E8" s="6">
        <v>0.33</v>
      </c>
      <c r="F8" s="7">
        <v>0.23</v>
      </c>
      <c r="G8" s="7">
        <v>0.3</v>
      </c>
      <c r="H8" s="7">
        <v>0.43</v>
      </c>
      <c r="I8" s="6">
        <v>0.33</v>
      </c>
      <c r="J8" s="7">
        <v>0.18</v>
      </c>
      <c r="K8" s="7">
        <v>0.34</v>
      </c>
      <c r="L8" s="7">
        <v>0.3</v>
      </c>
      <c r="M8" s="7">
        <v>0.26</v>
      </c>
      <c r="N8" s="7">
        <v>0.36</v>
      </c>
      <c r="O8" s="7">
        <v>0.33</v>
      </c>
      <c r="P8" s="7">
        <v>0.3</v>
      </c>
      <c r="Q8" s="7">
        <v>0.34</v>
      </c>
      <c r="R8" s="7">
        <v>0.4</v>
      </c>
      <c r="S8" s="7">
        <v>0.38</v>
      </c>
      <c r="T8" s="7">
        <v>0.32</v>
      </c>
      <c r="U8" s="7">
        <v>0.31</v>
      </c>
      <c r="V8" s="6">
        <v>0.33</v>
      </c>
      <c r="W8" s="7">
        <v>0.31</v>
      </c>
      <c r="X8" s="7">
        <v>0.34</v>
      </c>
      <c r="Y8" s="7">
        <v>0.39</v>
      </c>
      <c r="Z8" s="7">
        <v>0.39</v>
      </c>
      <c r="AA8" s="7">
        <v>0.39</v>
      </c>
      <c r="AB8" s="7">
        <v>0.33</v>
      </c>
      <c r="AC8" s="7">
        <v>0.3</v>
      </c>
      <c r="AD8" s="7">
        <v>0.36</v>
      </c>
      <c r="AE8" s="7">
        <v>0.31</v>
      </c>
      <c r="AF8" s="7">
        <v>0.32</v>
      </c>
      <c r="AG8" s="7">
        <v>0.39</v>
      </c>
      <c r="AH8" s="7">
        <v>0.13</v>
      </c>
      <c r="AI8" s="7">
        <v>0.34</v>
      </c>
      <c r="AJ8" s="7">
        <v>0.28000000000000003</v>
      </c>
      <c r="AK8" s="7">
        <v>0.35</v>
      </c>
      <c r="AL8" s="7">
        <v>0.17</v>
      </c>
      <c r="AM8" s="7">
        <v>0.37</v>
      </c>
    </row>
    <row r="9" spans="1:39" x14ac:dyDescent="0.2">
      <c r="A9" s="46" t="s">
        <v>74</v>
      </c>
      <c r="B9" s="2">
        <v>859</v>
      </c>
      <c r="C9" s="2">
        <v>427</v>
      </c>
      <c r="D9" s="2">
        <v>432</v>
      </c>
      <c r="E9" s="2">
        <v>859</v>
      </c>
      <c r="F9" s="2">
        <v>234</v>
      </c>
      <c r="G9" s="2">
        <v>312</v>
      </c>
      <c r="H9" s="2">
        <v>313</v>
      </c>
      <c r="I9" s="2">
        <v>859</v>
      </c>
      <c r="J9" s="2">
        <v>41</v>
      </c>
      <c r="K9" s="2">
        <v>83</v>
      </c>
      <c r="L9" s="2">
        <v>70</v>
      </c>
      <c r="M9" s="2">
        <v>65</v>
      </c>
      <c r="N9" s="2">
        <v>76</v>
      </c>
      <c r="O9" s="2">
        <v>91</v>
      </c>
      <c r="P9" s="2">
        <v>122</v>
      </c>
      <c r="Q9" s="2">
        <v>120</v>
      </c>
      <c r="R9" s="2">
        <v>62</v>
      </c>
      <c r="S9" s="2">
        <v>40</v>
      </c>
      <c r="T9" s="2">
        <v>65</v>
      </c>
      <c r="U9" s="2">
        <v>25</v>
      </c>
      <c r="V9" s="2">
        <v>859</v>
      </c>
      <c r="W9" s="2">
        <v>25</v>
      </c>
      <c r="X9" s="2">
        <v>80</v>
      </c>
      <c r="Y9" s="2">
        <v>16</v>
      </c>
      <c r="Z9" s="2">
        <v>26</v>
      </c>
      <c r="AA9" s="2">
        <v>32</v>
      </c>
      <c r="AB9" s="2">
        <v>29</v>
      </c>
      <c r="AC9" s="2">
        <v>36</v>
      </c>
      <c r="AD9" s="2">
        <v>43</v>
      </c>
      <c r="AE9" s="2">
        <v>33</v>
      </c>
      <c r="AF9" s="2">
        <v>249</v>
      </c>
      <c r="AG9" s="2">
        <v>60</v>
      </c>
      <c r="AH9" s="2">
        <v>49</v>
      </c>
      <c r="AI9" s="2">
        <v>39</v>
      </c>
      <c r="AJ9" s="2">
        <v>50</v>
      </c>
      <c r="AK9" s="2">
        <v>27</v>
      </c>
      <c r="AL9" s="2">
        <v>31</v>
      </c>
      <c r="AM9" s="2">
        <v>34</v>
      </c>
    </row>
    <row r="10" spans="1:39" x14ac:dyDescent="0.2">
      <c r="A10" s="46"/>
      <c r="B10" s="6">
        <v>0.43</v>
      </c>
      <c r="C10" s="7">
        <v>0.43</v>
      </c>
      <c r="D10" s="7">
        <v>0.42</v>
      </c>
      <c r="E10" s="6">
        <v>0.43</v>
      </c>
      <c r="F10" s="7">
        <v>0.41</v>
      </c>
      <c r="G10" s="7">
        <v>0.43</v>
      </c>
      <c r="H10" s="7">
        <v>0.43</v>
      </c>
      <c r="I10" s="6">
        <v>0.43</v>
      </c>
      <c r="J10" s="7">
        <v>0.5</v>
      </c>
      <c r="K10" s="7">
        <v>0.37</v>
      </c>
      <c r="L10" s="7">
        <v>0.42</v>
      </c>
      <c r="M10" s="7">
        <v>0.44</v>
      </c>
      <c r="N10" s="7">
        <v>0.43</v>
      </c>
      <c r="O10" s="7">
        <v>0.49</v>
      </c>
      <c r="P10" s="7">
        <v>0.46</v>
      </c>
      <c r="Q10" s="7">
        <v>0.43</v>
      </c>
      <c r="R10" s="7">
        <v>0.36</v>
      </c>
      <c r="S10" s="7">
        <v>0.41</v>
      </c>
      <c r="T10" s="7">
        <v>0.38</v>
      </c>
      <c r="U10" s="7">
        <v>0.46</v>
      </c>
      <c r="V10" s="6">
        <v>0.43</v>
      </c>
      <c r="W10" s="7">
        <v>0.46</v>
      </c>
      <c r="X10" s="7">
        <v>0.41</v>
      </c>
      <c r="Y10" s="7">
        <v>0.28999999999999998</v>
      </c>
      <c r="Z10" s="7">
        <v>0.3</v>
      </c>
      <c r="AA10" s="7">
        <v>0.41</v>
      </c>
      <c r="AB10" s="7">
        <v>0.34</v>
      </c>
      <c r="AC10" s="7">
        <v>0.42</v>
      </c>
      <c r="AD10" s="7">
        <v>0.37</v>
      </c>
      <c r="AE10" s="7">
        <v>0.36</v>
      </c>
      <c r="AF10" s="7">
        <v>0.47</v>
      </c>
      <c r="AG10" s="7">
        <v>0.37</v>
      </c>
      <c r="AH10" s="7">
        <v>0.56999999999999995</v>
      </c>
      <c r="AI10" s="7">
        <v>0.48</v>
      </c>
      <c r="AJ10" s="7">
        <v>0.45</v>
      </c>
      <c r="AK10" s="7">
        <v>0.43</v>
      </c>
      <c r="AL10" s="7">
        <v>0.48</v>
      </c>
      <c r="AM10" s="7">
        <v>0.46</v>
      </c>
    </row>
    <row r="11" spans="1:39" x14ac:dyDescent="0.2">
      <c r="A11" s="46" t="s">
        <v>75</v>
      </c>
      <c r="B11" s="2">
        <v>313</v>
      </c>
      <c r="C11" s="2">
        <v>156</v>
      </c>
      <c r="D11" s="2">
        <v>157</v>
      </c>
      <c r="E11" s="2">
        <v>313</v>
      </c>
      <c r="F11" s="2">
        <v>117</v>
      </c>
      <c r="G11" s="2">
        <v>133</v>
      </c>
      <c r="H11" s="2">
        <v>63</v>
      </c>
      <c r="I11" s="2">
        <v>313</v>
      </c>
      <c r="J11" s="2">
        <v>19</v>
      </c>
      <c r="K11" s="2">
        <v>31</v>
      </c>
      <c r="L11" s="2">
        <v>35</v>
      </c>
      <c r="M11" s="2">
        <v>24</v>
      </c>
      <c r="N11" s="2">
        <v>22</v>
      </c>
      <c r="O11" s="2">
        <v>25</v>
      </c>
      <c r="P11" s="2">
        <v>38</v>
      </c>
      <c r="Q11" s="2">
        <v>39</v>
      </c>
      <c r="R11" s="2">
        <v>24</v>
      </c>
      <c r="S11" s="2">
        <v>13</v>
      </c>
      <c r="T11" s="2">
        <v>34</v>
      </c>
      <c r="U11" s="2">
        <v>10</v>
      </c>
      <c r="V11" s="2">
        <v>313</v>
      </c>
      <c r="W11" s="2">
        <v>10</v>
      </c>
      <c r="X11" s="2">
        <v>30</v>
      </c>
      <c r="Y11" s="2">
        <v>9</v>
      </c>
      <c r="Z11" s="2">
        <v>16</v>
      </c>
      <c r="AA11" s="2">
        <v>10</v>
      </c>
      <c r="AB11" s="2">
        <v>16</v>
      </c>
      <c r="AC11" s="2">
        <v>18</v>
      </c>
      <c r="AD11" s="2">
        <v>22</v>
      </c>
      <c r="AE11" s="2">
        <v>13</v>
      </c>
      <c r="AF11" s="2">
        <v>69</v>
      </c>
      <c r="AG11" s="2">
        <v>20</v>
      </c>
      <c r="AH11" s="2">
        <v>18</v>
      </c>
      <c r="AI11" s="2">
        <v>11</v>
      </c>
      <c r="AJ11" s="2">
        <v>19</v>
      </c>
      <c r="AK11" s="2">
        <v>9</v>
      </c>
      <c r="AL11" s="2">
        <v>16</v>
      </c>
      <c r="AM11" s="2">
        <v>7</v>
      </c>
    </row>
    <row r="12" spans="1:39" x14ac:dyDescent="0.2">
      <c r="A12" s="46"/>
      <c r="B12" s="6">
        <v>0.16</v>
      </c>
      <c r="C12" s="7">
        <v>0.16</v>
      </c>
      <c r="D12" s="7">
        <v>0.15</v>
      </c>
      <c r="E12" s="6">
        <v>0.16</v>
      </c>
      <c r="F12" s="7">
        <v>0.2</v>
      </c>
      <c r="G12" s="7">
        <v>0.18</v>
      </c>
      <c r="H12" s="7">
        <v>0.09</v>
      </c>
      <c r="I12" s="6">
        <v>0.16</v>
      </c>
      <c r="J12" s="7">
        <v>0.23</v>
      </c>
      <c r="K12" s="7">
        <v>0.14000000000000001</v>
      </c>
      <c r="L12" s="7">
        <v>0.21</v>
      </c>
      <c r="M12" s="7">
        <v>0.17</v>
      </c>
      <c r="N12" s="7">
        <v>0.13</v>
      </c>
      <c r="O12" s="7">
        <v>0.13</v>
      </c>
      <c r="P12" s="7">
        <v>0.14000000000000001</v>
      </c>
      <c r="Q12" s="7">
        <v>0.14000000000000001</v>
      </c>
      <c r="R12" s="7">
        <v>0.14000000000000001</v>
      </c>
      <c r="S12" s="7">
        <v>0.13</v>
      </c>
      <c r="T12" s="7">
        <v>0.2</v>
      </c>
      <c r="U12" s="7">
        <v>0.17</v>
      </c>
      <c r="V12" s="6">
        <v>0.16</v>
      </c>
      <c r="W12" s="7">
        <v>0.17</v>
      </c>
      <c r="X12" s="7">
        <v>0.15</v>
      </c>
      <c r="Y12" s="7">
        <v>0.18</v>
      </c>
      <c r="Z12" s="7">
        <v>0.19</v>
      </c>
      <c r="AA12" s="7">
        <v>0.13</v>
      </c>
      <c r="AB12" s="7">
        <v>0.19</v>
      </c>
      <c r="AC12" s="7">
        <v>0.21</v>
      </c>
      <c r="AD12" s="7">
        <v>0.2</v>
      </c>
      <c r="AE12" s="7">
        <v>0.14000000000000001</v>
      </c>
      <c r="AF12" s="7">
        <v>0.13</v>
      </c>
      <c r="AG12" s="7">
        <v>0.12</v>
      </c>
      <c r="AH12" s="7">
        <v>0.21</v>
      </c>
      <c r="AI12" s="7">
        <v>0.13</v>
      </c>
      <c r="AJ12" s="7">
        <v>0.16</v>
      </c>
      <c r="AK12" s="7">
        <v>0.14000000000000001</v>
      </c>
      <c r="AL12" s="7">
        <v>0.26</v>
      </c>
      <c r="AM12" s="7">
        <v>0.09</v>
      </c>
    </row>
    <row r="13" spans="1:39" x14ac:dyDescent="0.2">
      <c r="A13" s="46" t="s">
        <v>76</v>
      </c>
      <c r="B13" s="2">
        <v>149</v>
      </c>
      <c r="C13" s="2">
        <v>79</v>
      </c>
      <c r="D13" s="2">
        <v>70</v>
      </c>
      <c r="E13" s="2">
        <v>149</v>
      </c>
      <c r="F13" s="2">
        <v>69</v>
      </c>
      <c r="G13" s="2">
        <v>50</v>
      </c>
      <c r="H13" s="2">
        <v>30</v>
      </c>
      <c r="I13" s="2">
        <v>149</v>
      </c>
      <c r="J13" s="2">
        <v>6</v>
      </c>
      <c r="K13" s="2">
        <v>30</v>
      </c>
      <c r="L13" s="2">
        <v>10</v>
      </c>
      <c r="M13" s="2">
        <v>12</v>
      </c>
      <c r="N13" s="2">
        <v>6</v>
      </c>
      <c r="O13" s="2">
        <v>8</v>
      </c>
      <c r="P13" s="2">
        <v>24</v>
      </c>
      <c r="Q13" s="2">
        <v>18</v>
      </c>
      <c r="R13" s="2">
        <v>14</v>
      </c>
      <c r="S13" s="2">
        <v>5</v>
      </c>
      <c r="T13" s="2">
        <v>14</v>
      </c>
      <c r="U13" s="2">
        <v>3</v>
      </c>
      <c r="V13" s="2">
        <v>149</v>
      </c>
      <c r="W13" s="2">
        <v>3</v>
      </c>
      <c r="X13" s="2">
        <v>6</v>
      </c>
      <c r="Y13" s="2">
        <v>6</v>
      </c>
      <c r="Z13" s="2">
        <v>9</v>
      </c>
      <c r="AA13" s="2">
        <v>4</v>
      </c>
      <c r="AB13" s="2">
        <v>9</v>
      </c>
      <c r="AC13" s="2">
        <v>4</v>
      </c>
      <c r="AD13" s="2">
        <v>7</v>
      </c>
      <c r="AE13" s="2">
        <v>13</v>
      </c>
      <c r="AF13" s="2">
        <v>37</v>
      </c>
      <c r="AG13" s="2">
        <v>17</v>
      </c>
      <c r="AH13" s="2">
        <v>6</v>
      </c>
      <c r="AI13" s="2">
        <v>4</v>
      </c>
      <c r="AJ13" s="2">
        <v>10</v>
      </c>
      <c r="AK13" s="2">
        <v>4</v>
      </c>
      <c r="AL13" s="2">
        <v>5</v>
      </c>
      <c r="AM13" s="2">
        <v>4</v>
      </c>
    </row>
    <row r="14" spans="1:39" x14ac:dyDescent="0.2">
      <c r="A14" s="46"/>
      <c r="B14" s="6">
        <v>7.0000000000000007E-2</v>
      </c>
      <c r="C14" s="7">
        <v>0.08</v>
      </c>
      <c r="D14" s="7">
        <v>7.0000000000000007E-2</v>
      </c>
      <c r="E14" s="6">
        <v>7.0000000000000007E-2</v>
      </c>
      <c r="F14" s="7">
        <v>0.12</v>
      </c>
      <c r="G14" s="7">
        <v>7.0000000000000007E-2</v>
      </c>
      <c r="H14" s="7">
        <v>0.04</v>
      </c>
      <c r="I14" s="6">
        <v>7.0000000000000007E-2</v>
      </c>
      <c r="J14" s="7">
        <v>7.0000000000000007E-2</v>
      </c>
      <c r="K14" s="7">
        <v>0.13</v>
      </c>
      <c r="L14" s="7">
        <v>0.06</v>
      </c>
      <c r="M14" s="7">
        <v>0.08</v>
      </c>
      <c r="N14" s="7">
        <v>0.03</v>
      </c>
      <c r="O14" s="7">
        <v>0.04</v>
      </c>
      <c r="P14" s="7">
        <v>0.09</v>
      </c>
      <c r="Q14" s="7">
        <v>7.0000000000000007E-2</v>
      </c>
      <c r="R14" s="7">
        <v>0.08</v>
      </c>
      <c r="S14" s="7">
        <v>0.05</v>
      </c>
      <c r="T14" s="7">
        <v>0.08</v>
      </c>
      <c r="U14" s="7">
        <v>0.06</v>
      </c>
      <c r="V14" s="6">
        <v>7.0000000000000007E-2</v>
      </c>
      <c r="W14" s="7">
        <v>0.06</v>
      </c>
      <c r="X14" s="7">
        <v>0.03</v>
      </c>
      <c r="Y14" s="7">
        <v>0.11</v>
      </c>
      <c r="Z14" s="7">
        <v>0.1</v>
      </c>
      <c r="AA14" s="7">
        <v>0.05</v>
      </c>
      <c r="AB14" s="7">
        <v>0.11</v>
      </c>
      <c r="AC14" s="7">
        <v>0.05</v>
      </c>
      <c r="AD14" s="7">
        <v>7.0000000000000007E-2</v>
      </c>
      <c r="AE14" s="7">
        <v>0.15</v>
      </c>
      <c r="AF14" s="7">
        <v>7.0000000000000007E-2</v>
      </c>
      <c r="AG14" s="7">
        <v>0.11</v>
      </c>
      <c r="AH14" s="7">
        <v>7.0000000000000007E-2</v>
      </c>
      <c r="AI14" s="7">
        <v>0.05</v>
      </c>
      <c r="AJ14" s="7">
        <v>0.08</v>
      </c>
      <c r="AK14" s="7">
        <v>0.06</v>
      </c>
      <c r="AL14" s="7">
        <v>0.08</v>
      </c>
      <c r="AM14" s="7">
        <v>0.05</v>
      </c>
    </row>
    <row r="15" spans="1:39" x14ac:dyDescent="0.2">
      <c r="A15" s="46" t="s">
        <v>77</v>
      </c>
      <c r="B15" s="2">
        <v>41</v>
      </c>
      <c r="C15" s="2">
        <v>29</v>
      </c>
      <c r="D15" s="2">
        <v>12</v>
      </c>
      <c r="E15" s="2">
        <v>41</v>
      </c>
      <c r="F15" s="2">
        <v>26</v>
      </c>
      <c r="G15" s="2">
        <v>9</v>
      </c>
      <c r="H15" s="2">
        <v>6</v>
      </c>
      <c r="I15" s="2">
        <v>41</v>
      </c>
      <c r="J15" s="2">
        <v>2</v>
      </c>
      <c r="K15" s="2">
        <v>3</v>
      </c>
      <c r="L15" s="2">
        <v>2</v>
      </c>
      <c r="M15" s="2">
        <v>7</v>
      </c>
      <c r="N15" s="2">
        <v>8</v>
      </c>
      <c r="O15" s="2">
        <v>1</v>
      </c>
      <c r="P15" s="2">
        <v>2</v>
      </c>
      <c r="Q15" s="2">
        <v>5</v>
      </c>
      <c r="R15" s="2">
        <v>3</v>
      </c>
      <c r="S15" s="2">
        <v>3</v>
      </c>
      <c r="T15" s="2">
        <v>4</v>
      </c>
      <c r="U15" s="2">
        <v>0</v>
      </c>
      <c r="V15" s="2">
        <v>41</v>
      </c>
      <c r="W15" s="2">
        <v>0</v>
      </c>
      <c r="X15" s="2">
        <v>13</v>
      </c>
      <c r="Y15" s="2">
        <v>1</v>
      </c>
      <c r="Z15" s="2">
        <v>2</v>
      </c>
      <c r="AA15" s="2">
        <v>1</v>
      </c>
      <c r="AB15" s="2">
        <v>2</v>
      </c>
      <c r="AC15" s="2">
        <v>2</v>
      </c>
      <c r="AD15" s="2">
        <v>1</v>
      </c>
      <c r="AE15" s="2">
        <v>3</v>
      </c>
      <c r="AF15" s="2">
        <v>5</v>
      </c>
      <c r="AG15" s="2">
        <v>1</v>
      </c>
      <c r="AH15" s="2">
        <v>2</v>
      </c>
      <c r="AI15" s="2">
        <v>0</v>
      </c>
      <c r="AJ15" s="2">
        <v>2</v>
      </c>
      <c r="AK15" s="2">
        <v>1</v>
      </c>
      <c r="AL15" s="2">
        <v>1</v>
      </c>
      <c r="AM15" s="2">
        <v>2</v>
      </c>
    </row>
    <row r="16" spans="1:39" x14ac:dyDescent="0.2">
      <c r="A16" s="46"/>
      <c r="B16" s="6">
        <v>0.02</v>
      </c>
      <c r="C16" s="7">
        <v>0.03</v>
      </c>
      <c r="D16" s="7">
        <v>0.01</v>
      </c>
      <c r="E16" s="6">
        <v>0.02</v>
      </c>
      <c r="F16" s="7">
        <v>0.05</v>
      </c>
      <c r="G16" s="7">
        <v>0.01</v>
      </c>
      <c r="H16" s="7">
        <v>0.01</v>
      </c>
      <c r="I16" s="6">
        <v>0.02</v>
      </c>
      <c r="J16" s="7">
        <v>0.02</v>
      </c>
      <c r="K16" s="7">
        <v>0.01</v>
      </c>
      <c r="L16" s="7">
        <v>0.01</v>
      </c>
      <c r="M16" s="7">
        <v>0.05</v>
      </c>
      <c r="N16" s="7">
        <v>0.05</v>
      </c>
      <c r="O16" s="7">
        <v>0.01</v>
      </c>
      <c r="P16" s="7">
        <v>0.01</v>
      </c>
      <c r="Q16" s="7">
        <v>0.02</v>
      </c>
      <c r="R16" s="7">
        <v>0.02</v>
      </c>
      <c r="S16" s="7">
        <v>0.03</v>
      </c>
      <c r="T16" s="7">
        <v>0.02</v>
      </c>
      <c r="U16" s="7">
        <v>0</v>
      </c>
      <c r="V16" s="6">
        <v>0.02</v>
      </c>
      <c r="W16" s="7">
        <v>0</v>
      </c>
      <c r="X16" s="7">
        <v>7.0000000000000007E-2</v>
      </c>
      <c r="Y16" s="7">
        <v>0.02</v>
      </c>
      <c r="Z16" s="7">
        <v>0.03</v>
      </c>
      <c r="AA16" s="7">
        <v>0.02</v>
      </c>
      <c r="AB16" s="7">
        <v>0.03</v>
      </c>
      <c r="AC16" s="7">
        <v>0.02</v>
      </c>
      <c r="AD16" s="7">
        <v>0.01</v>
      </c>
      <c r="AE16" s="7">
        <v>0.04</v>
      </c>
      <c r="AF16" s="7">
        <v>0.01</v>
      </c>
      <c r="AG16" s="7">
        <v>0.01</v>
      </c>
      <c r="AH16" s="7">
        <v>0.02</v>
      </c>
      <c r="AI16" s="7">
        <v>0</v>
      </c>
      <c r="AJ16" s="7">
        <v>0.02</v>
      </c>
      <c r="AK16" s="7">
        <v>0.02</v>
      </c>
      <c r="AL16" s="7">
        <v>0.01</v>
      </c>
      <c r="AM16" s="7">
        <v>0.03</v>
      </c>
    </row>
    <row r="18" spans="1:39" ht="10.5" customHeight="1" x14ac:dyDescent="0.2">
      <c r="A18" s="3" t="s">
        <v>106</v>
      </c>
      <c r="B18" s="31">
        <f>IFERROR(SUM(B7,B9)/B5,0)</f>
        <v>0.7504950495049505</v>
      </c>
      <c r="C18" s="31">
        <f>IFERROR(SUM(C7,C9)/C5,0)</f>
        <v>0.73225152129817439</v>
      </c>
      <c r="D18" s="31">
        <f t="shared" ref="D18:AM18" si="0">IFERROR(SUM(D7,D9)/D5,0)</f>
        <v>0.76789168278529985</v>
      </c>
      <c r="E18" s="31">
        <f t="shared" si="0"/>
        <v>0.7504950495049505</v>
      </c>
      <c r="F18" s="31">
        <f t="shared" si="0"/>
        <v>0.6330434782608696</v>
      </c>
      <c r="G18" s="31">
        <f t="shared" si="0"/>
        <v>0.73231622746185854</v>
      </c>
      <c r="H18" s="31">
        <f t="shared" si="0"/>
        <v>0.86187845303867405</v>
      </c>
      <c r="I18" s="31">
        <f t="shared" si="0"/>
        <v>0.7504950495049505</v>
      </c>
      <c r="J18" s="31">
        <f t="shared" si="0"/>
        <v>0.68292682926829273</v>
      </c>
      <c r="K18" s="31">
        <f t="shared" si="0"/>
        <v>0.71621621621621623</v>
      </c>
      <c r="L18" s="31">
        <f t="shared" si="0"/>
        <v>0.71856287425149701</v>
      </c>
      <c r="M18" s="31">
        <f t="shared" si="0"/>
        <v>0.70547945205479456</v>
      </c>
      <c r="N18" s="31">
        <f t="shared" si="0"/>
        <v>0.79096045197740117</v>
      </c>
      <c r="O18" s="31">
        <f t="shared" si="0"/>
        <v>0.81382978723404253</v>
      </c>
      <c r="P18" s="31">
        <f t="shared" si="0"/>
        <v>0.76226415094339628</v>
      </c>
      <c r="Q18" s="31">
        <f t="shared" si="0"/>
        <v>0.776173285198556</v>
      </c>
      <c r="R18" s="31">
        <f t="shared" si="0"/>
        <v>0.76300578034682076</v>
      </c>
      <c r="S18" s="31">
        <f t="shared" si="0"/>
        <v>0.78350515463917525</v>
      </c>
      <c r="T18" s="31">
        <f t="shared" si="0"/>
        <v>0.69590643274853803</v>
      </c>
      <c r="U18" s="31">
        <f t="shared" si="0"/>
        <v>0.75</v>
      </c>
      <c r="V18" s="31">
        <f t="shared" si="0"/>
        <v>0.7504950495049505</v>
      </c>
      <c r="W18" s="31">
        <f t="shared" si="0"/>
        <v>0.75</v>
      </c>
      <c r="X18" s="31">
        <f t="shared" si="0"/>
        <v>0.75384615384615383</v>
      </c>
      <c r="Y18" s="31">
        <f t="shared" si="0"/>
        <v>0.69811320754716977</v>
      </c>
      <c r="Z18" s="31">
        <f t="shared" si="0"/>
        <v>0.68604651162790697</v>
      </c>
      <c r="AA18" s="31">
        <f t="shared" si="0"/>
        <v>0.79746835443037978</v>
      </c>
      <c r="AB18" s="31">
        <f t="shared" si="0"/>
        <v>0.6705882352941176</v>
      </c>
      <c r="AC18" s="31">
        <f t="shared" si="0"/>
        <v>0.72093023255813948</v>
      </c>
      <c r="AD18" s="31">
        <f t="shared" si="0"/>
        <v>0.73684210526315785</v>
      </c>
      <c r="AE18" s="31">
        <f t="shared" si="0"/>
        <v>0.67032967032967028</v>
      </c>
      <c r="AF18" s="31">
        <f t="shared" si="0"/>
        <v>0.78947368421052633</v>
      </c>
      <c r="AG18" s="31">
        <f t="shared" si="0"/>
        <v>0.76249999999999996</v>
      </c>
      <c r="AH18" s="31">
        <f t="shared" si="0"/>
        <v>0.69767441860465118</v>
      </c>
      <c r="AI18" s="31">
        <f t="shared" si="0"/>
        <v>0.81481481481481477</v>
      </c>
      <c r="AJ18" s="31">
        <f t="shared" si="0"/>
        <v>0.7321428571428571</v>
      </c>
      <c r="AK18" s="31">
        <f t="shared" si="0"/>
        <v>0.765625</v>
      </c>
      <c r="AL18" s="31">
        <f t="shared" si="0"/>
        <v>0.65625</v>
      </c>
      <c r="AM18" s="31">
        <f t="shared" si="0"/>
        <v>0.82666666666666666</v>
      </c>
    </row>
    <row r="20" spans="1:39" x14ac:dyDescent="0.2">
      <c r="A20" s="3" t="s">
        <v>107</v>
      </c>
      <c r="B20" s="31">
        <f>IFERROR(SUM(B13,B15)/B5,0)</f>
        <v>9.405940594059406E-2</v>
      </c>
      <c r="C20" s="31">
        <f>IFERROR(SUM(C13,C15)/C5,0)</f>
        <v>0.10953346855983773</v>
      </c>
      <c r="D20" s="31">
        <f t="shared" ref="D20:AM20" si="1">IFERROR(SUM(D13,D15)/D5,0)</f>
        <v>7.9303675048355893E-2</v>
      </c>
      <c r="E20" s="31">
        <f t="shared" si="1"/>
        <v>9.405940594059406E-2</v>
      </c>
      <c r="F20" s="31">
        <f t="shared" si="1"/>
        <v>0.16521739130434782</v>
      </c>
      <c r="G20" s="31">
        <f t="shared" si="1"/>
        <v>8.1830790568654652E-2</v>
      </c>
      <c r="H20" s="31">
        <f t="shared" si="1"/>
        <v>4.9723756906077346E-2</v>
      </c>
      <c r="I20" s="31">
        <f t="shared" si="1"/>
        <v>9.405940594059406E-2</v>
      </c>
      <c r="J20" s="31">
        <f t="shared" si="1"/>
        <v>9.7560975609756101E-2</v>
      </c>
      <c r="K20" s="31">
        <f t="shared" si="1"/>
        <v>0.14864864864864866</v>
      </c>
      <c r="L20" s="31">
        <f t="shared" si="1"/>
        <v>7.1856287425149698E-2</v>
      </c>
      <c r="M20" s="31">
        <f t="shared" si="1"/>
        <v>0.13013698630136986</v>
      </c>
      <c r="N20" s="31">
        <f t="shared" si="1"/>
        <v>7.909604519774012E-2</v>
      </c>
      <c r="O20" s="31">
        <f t="shared" si="1"/>
        <v>4.7872340425531915E-2</v>
      </c>
      <c r="P20" s="31">
        <f t="shared" si="1"/>
        <v>9.8113207547169817E-2</v>
      </c>
      <c r="Q20" s="31">
        <f t="shared" si="1"/>
        <v>8.3032490974729242E-2</v>
      </c>
      <c r="R20" s="31">
        <f t="shared" si="1"/>
        <v>9.8265895953757232E-2</v>
      </c>
      <c r="S20" s="31">
        <f t="shared" si="1"/>
        <v>8.247422680412371E-2</v>
      </c>
      <c r="T20" s="31">
        <f t="shared" si="1"/>
        <v>0.10526315789473684</v>
      </c>
      <c r="U20" s="31">
        <f t="shared" si="1"/>
        <v>5.3571428571428568E-2</v>
      </c>
      <c r="V20" s="31">
        <f t="shared" si="1"/>
        <v>9.405940594059406E-2</v>
      </c>
      <c r="W20" s="31">
        <f t="shared" si="1"/>
        <v>5.3571428571428568E-2</v>
      </c>
      <c r="X20" s="31">
        <f t="shared" si="1"/>
        <v>9.7435897435897437E-2</v>
      </c>
      <c r="Y20" s="31">
        <f t="shared" si="1"/>
        <v>0.13207547169811321</v>
      </c>
      <c r="Z20" s="31">
        <f t="shared" si="1"/>
        <v>0.12790697674418605</v>
      </c>
      <c r="AA20" s="31">
        <f t="shared" si="1"/>
        <v>6.3291139240506333E-2</v>
      </c>
      <c r="AB20" s="31">
        <f t="shared" si="1"/>
        <v>0.12941176470588237</v>
      </c>
      <c r="AC20" s="31">
        <f t="shared" si="1"/>
        <v>6.9767441860465115E-2</v>
      </c>
      <c r="AD20" s="31">
        <f t="shared" si="1"/>
        <v>7.0175438596491224E-2</v>
      </c>
      <c r="AE20" s="31">
        <f t="shared" si="1"/>
        <v>0.17582417582417584</v>
      </c>
      <c r="AF20" s="31">
        <f t="shared" si="1"/>
        <v>7.8947368421052627E-2</v>
      </c>
      <c r="AG20" s="31">
        <f t="shared" si="1"/>
        <v>0.1125</v>
      </c>
      <c r="AH20" s="31">
        <f t="shared" si="1"/>
        <v>9.3023255813953487E-2</v>
      </c>
      <c r="AI20" s="31">
        <f t="shared" si="1"/>
        <v>4.9382716049382713E-2</v>
      </c>
      <c r="AJ20" s="31">
        <f t="shared" si="1"/>
        <v>0.10714285714285714</v>
      </c>
      <c r="AK20" s="31">
        <f t="shared" si="1"/>
        <v>7.8125E-2</v>
      </c>
      <c r="AL20" s="31">
        <f t="shared" si="1"/>
        <v>9.375E-2</v>
      </c>
      <c r="AM20" s="31">
        <f t="shared" si="1"/>
        <v>0.08</v>
      </c>
    </row>
    <row r="22" spans="1:39" ht="12.75" x14ac:dyDescent="0.2">
      <c r="A22" s="25" t="s">
        <v>91</v>
      </c>
    </row>
  </sheetData>
  <mergeCells count="12">
    <mergeCell ref="A13:A14"/>
    <mergeCell ref="A15:A16"/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22"/>
  <sheetViews>
    <sheetView showGridLines="0" zoomScaleNormal="100" workbookViewId="0"/>
  </sheetViews>
  <sheetFormatPr defaultRowHeight="15" x14ac:dyDescent="0.25"/>
  <cols>
    <col min="1" max="1" width="2.125" style="12" customWidth="1"/>
    <col min="2" max="2" width="14.5" style="12" customWidth="1"/>
    <col min="3" max="3" width="12.875" style="36" customWidth="1"/>
    <col min="4" max="4" width="12.875" style="12" customWidth="1"/>
    <col min="5" max="5" width="9" style="12"/>
    <col min="6" max="6" width="2.875" style="12" customWidth="1"/>
    <col min="7" max="7" width="20.625" style="12" customWidth="1"/>
    <col min="8" max="8" width="9" style="12"/>
    <col min="9" max="9" width="4.25" style="12" customWidth="1"/>
    <col min="10" max="10" width="9" style="12"/>
    <col min="11" max="11" width="4.5" style="12" customWidth="1"/>
    <col min="12" max="256" width="9" style="12"/>
    <col min="257" max="257" width="2.125" style="12" customWidth="1"/>
    <col min="258" max="258" width="14.5" style="12" customWidth="1"/>
    <col min="259" max="260" width="12.875" style="12" customWidth="1"/>
    <col min="261" max="261" width="9" style="12"/>
    <col min="262" max="262" width="2.875" style="12" customWidth="1"/>
    <col min="263" max="263" width="20.625" style="12" customWidth="1"/>
    <col min="264" max="264" width="9" style="12"/>
    <col min="265" max="265" width="4.25" style="12" customWidth="1"/>
    <col min="266" max="266" width="9" style="12"/>
    <col min="267" max="267" width="4.5" style="12" customWidth="1"/>
    <col min="268" max="512" width="9" style="12"/>
    <col min="513" max="513" width="2.125" style="12" customWidth="1"/>
    <col min="514" max="514" width="14.5" style="12" customWidth="1"/>
    <col min="515" max="516" width="12.875" style="12" customWidth="1"/>
    <col min="517" max="517" width="9" style="12"/>
    <col min="518" max="518" width="2.875" style="12" customWidth="1"/>
    <col min="519" max="519" width="20.625" style="12" customWidth="1"/>
    <col min="520" max="520" width="9" style="12"/>
    <col min="521" max="521" width="4.25" style="12" customWidth="1"/>
    <col min="522" max="522" width="9" style="12"/>
    <col min="523" max="523" width="4.5" style="12" customWidth="1"/>
    <col min="524" max="768" width="9" style="12"/>
    <col min="769" max="769" width="2.125" style="12" customWidth="1"/>
    <col min="770" max="770" width="14.5" style="12" customWidth="1"/>
    <col min="771" max="772" width="12.875" style="12" customWidth="1"/>
    <col min="773" max="773" width="9" style="12"/>
    <col min="774" max="774" width="2.875" style="12" customWidth="1"/>
    <col min="775" max="775" width="20.625" style="12" customWidth="1"/>
    <col min="776" max="776" width="9" style="12"/>
    <col min="777" max="777" width="4.25" style="12" customWidth="1"/>
    <col min="778" max="778" width="9" style="12"/>
    <col min="779" max="779" width="4.5" style="12" customWidth="1"/>
    <col min="780" max="1024" width="9" style="12"/>
    <col min="1025" max="1025" width="2.125" style="12" customWidth="1"/>
    <col min="1026" max="1026" width="14.5" style="12" customWidth="1"/>
    <col min="1027" max="1028" width="12.875" style="12" customWidth="1"/>
    <col min="1029" max="1029" width="9" style="12"/>
    <col min="1030" max="1030" width="2.875" style="12" customWidth="1"/>
    <col min="1031" max="1031" width="20.625" style="12" customWidth="1"/>
    <col min="1032" max="1032" width="9" style="12"/>
    <col min="1033" max="1033" width="4.25" style="12" customWidth="1"/>
    <col min="1034" max="1034" width="9" style="12"/>
    <col min="1035" max="1035" width="4.5" style="12" customWidth="1"/>
    <col min="1036" max="1280" width="9" style="12"/>
    <col min="1281" max="1281" width="2.125" style="12" customWidth="1"/>
    <col min="1282" max="1282" width="14.5" style="12" customWidth="1"/>
    <col min="1283" max="1284" width="12.875" style="12" customWidth="1"/>
    <col min="1285" max="1285" width="9" style="12"/>
    <col min="1286" max="1286" width="2.875" style="12" customWidth="1"/>
    <col min="1287" max="1287" width="20.625" style="12" customWidth="1"/>
    <col min="1288" max="1288" width="9" style="12"/>
    <col min="1289" max="1289" width="4.25" style="12" customWidth="1"/>
    <col min="1290" max="1290" width="9" style="12"/>
    <col min="1291" max="1291" width="4.5" style="12" customWidth="1"/>
    <col min="1292" max="1536" width="9" style="12"/>
    <col min="1537" max="1537" width="2.125" style="12" customWidth="1"/>
    <col min="1538" max="1538" width="14.5" style="12" customWidth="1"/>
    <col min="1539" max="1540" width="12.875" style="12" customWidth="1"/>
    <col min="1541" max="1541" width="9" style="12"/>
    <col min="1542" max="1542" width="2.875" style="12" customWidth="1"/>
    <col min="1543" max="1543" width="20.625" style="12" customWidth="1"/>
    <col min="1544" max="1544" width="9" style="12"/>
    <col min="1545" max="1545" width="4.25" style="12" customWidth="1"/>
    <col min="1546" max="1546" width="9" style="12"/>
    <col min="1547" max="1547" width="4.5" style="12" customWidth="1"/>
    <col min="1548" max="1792" width="9" style="12"/>
    <col min="1793" max="1793" width="2.125" style="12" customWidth="1"/>
    <col min="1794" max="1794" width="14.5" style="12" customWidth="1"/>
    <col min="1795" max="1796" width="12.875" style="12" customWidth="1"/>
    <col min="1797" max="1797" width="9" style="12"/>
    <col min="1798" max="1798" width="2.875" style="12" customWidth="1"/>
    <col min="1799" max="1799" width="20.625" style="12" customWidth="1"/>
    <col min="1800" max="1800" width="9" style="12"/>
    <col min="1801" max="1801" width="4.25" style="12" customWidth="1"/>
    <col min="1802" max="1802" width="9" style="12"/>
    <col min="1803" max="1803" width="4.5" style="12" customWidth="1"/>
    <col min="1804" max="2048" width="9" style="12"/>
    <col min="2049" max="2049" width="2.125" style="12" customWidth="1"/>
    <col min="2050" max="2050" width="14.5" style="12" customWidth="1"/>
    <col min="2051" max="2052" width="12.875" style="12" customWidth="1"/>
    <col min="2053" max="2053" width="9" style="12"/>
    <col min="2054" max="2054" width="2.875" style="12" customWidth="1"/>
    <col min="2055" max="2055" width="20.625" style="12" customWidth="1"/>
    <col min="2056" max="2056" width="9" style="12"/>
    <col min="2057" max="2057" width="4.25" style="12" customWidth="1"/>
    <col min="2058" max="2058" width="9" style="12"/>
    <col min="2059" max="2059" width="4.5" style="12" customWidth="1"/>
    <col min="2060" max="2304" width="9" style="12"/>
    <col min="2305" max="2305" width="2.125" style="12" customWidth="1"/>
    <col min="2306" max="2306" width="14.5" style="12" customWidth="1"/>
    <col min="2307" max="2308" width="12.875" style="12" customWidth="1"/>
    <col min="2309" max="2309" width="9" style="12"/>
    <col min="2310" max="2310" width="2.875" style="12" customWidth="1"/>
    <col min="2311" max="2311" width="20.625" style="12" customWidth="1"/>
    <col min="2312" max="2312" width="9" style="12"/>
    <col min="2313" max="2313" width="4.25" style="12" customWidth="1"/>
    <col min="2314" max="2314" width="9" style="12"/>
    <col min="2315" max="2315" width="4.5" style="12" customWidth="1"/>
    <col min="2316" max="2560" width="9" style="12"/>
    <col min="2561" max="2561" width="2.125" style="12" customWidth="1"/>
    <col min="2562" max="2562" width="14.5" style="12" customWidth="1"/>
    <col min="2563" max="2564" width="12.875" style="12" customWidth="1"/>
    <col min="2565" max="2565" width="9" style="12"/>
    <col min="2566" max="2566" width="2.875" style="12" customWidth="1"/>
    <col min="2567" max="2567" width="20.625" style="12" customWidth="1"/>
    <col min="2568" max="2568" width="9" style="12"/>
    <col min="2569" max="2569" width="4.25" style="12" customWidth="1"/>
    <col min="2570" max="2570" width="9" style="12"/>
    <col min="2571" max="2571" width="4.5" style="12" customWidth="1"/>
    <col min="2572" max="2816" width="9" style="12"/>
    <col min="2817" max="2817" width="2.125" style="12" customWidth="1"/>
    <col min="2818" max="2818" width="14.5" style="12" customWidth="1"/>
    <col min="2819" max="2820" width="12.875" style="12" customWidth="1"/>
    <col min="2821" max="2821" width="9" style="12"/>
    <col min="2822" max="2822" width="2.875" style="12" customWidth="1"/>
    <col min="2823" max="2823" width="20.625" style="12" customWidth="1"/>
    <col min="2824" max="2824" width="9" style="12"/>
    <col min="2825" max="2825" width="4.25" style="12" customWidth="1"/>
    <col min="2826" max="2826" width="9" style="12"/>
    <col min="2827" max="2827" width="4.5" style="12" customWidth="1"/>
    <col min="2828" max="3072" width="9" style="12"/>
    <col min="3073" max="3073" width="2.125" style="12" customWidth="1"/>
    <col min="3074" max="3074" width="14.5" style="12" customWidth="1"/>
    <col min="3075" max="3076" width="12.875" style="12" customWidth="1"/>
    <col min="3077" max="3077" width="9" style="12"/>
    <col min="3078" max="3078" width="2.875" style="12" customWidth="1"/>
    <col min="3079" max="3079" width="20.625" style="12" customWidth="1"/>
    <col min="3080" max="3080" width="9" style="12"/>
    <col min="3081" max="3081" width="4.25" style="12" customWidth="1"/>
    <col min="3082" max="3082" width="9" style="12"/>
    <col min="3083" max="3083" width="4.5" style="12" customWidth="1"/>
    <col min="3084" max="3328" width="9" style="12"/>
    <col min="3329" max="3329" width="2.125" style="12" customWidth="1"/>
    <col min="3330" max="3330" width="14.5" style="12" customWidth="1"/>
    <col min="3331" max="3332" width="12.875" style="12" customWidth="1"/>
    <col min="3333" max="3333" width="9" style="12"/>
    <col min="3334" max="3334" width="2.875" style="12" customWidth="1"/>
    <col min="3335" max="3335" width="20.625" style="12" customWidth="1"/>
    <col min="3336" max="3336" width="9" style="12"/>
    <col min="3337" max="3337" width="4.25" style="12" customWidth="1"/>
    <col min="3338" max="3338" width="9" style="12"/>
    <col min="3339" max="3339" width="4.5" style="12" customWidth="1"/>
    <col min="3340" max="3584" width="9" style="12"/>
    <col min="3585" max="3585" width="2.125" style="12" customWidth="1"/>
    <col min="3586" max="3586" width="14.5" style="12" customWidth="1"/>
    <col min="3587" max="3588" width="12.875" style="12" customWidth="1"/>
    <col min="3589" max="3589" width="9" style="12"/>
    <col min="3590" max="3590" width="2.875" style="12" customWidth="1"/>
    <col min="3591" max="3591" width="20.625" style="12" customWidth="1"/>
    <col min="3592" max="3592" width="9" style="12"/>
    <col min="3593" max="3593" width="4.25" style="12" customWidth="1"/>
    <col min="3594" max="3594" width="9" style="12"/>
    <col min="3595" max="3595" width="4.5" style="12" customWidth="1"/>
    <col min="3596" max="3840" width="9" style="12"/>
    <col min="3841" max="3841" width="2.125" style="12" customWidth="1"/>
    <col min="3842" max="3842" width="14.5" style="12" customWidth="1"/>
    <col min="3843" max="3844" width="12.875" style="12" customWidth="1"/>
    <col min="3845" max="3845" width="9" style="12"/>
    <col min="3846" max="3846" width="2.875" style="12" customWidth="1"/>
    <col min="3847" max="3847" width="20.625" style="12" customWidth="1"/>
    <col min="3848" max="3848" width="9" style="12"/>
    <col min="3849" max="3849" width="4.25" style="12" customWidth="1"/>
    <col min="3850" max="3850" width="9" style="12"/>
    <col min="3851" max="3851" width="4.5" style="12" customWidth="1"/>
    <col min="3852" max="4096" width="9" style="12"/>
    <col min="4097" max="4097" width="2.125" style="12" customWidth="1"/>
    <col min="4098" max="4098" width="14.5" style="12" customWidth="1"/>
    <col min="4099" max="4100" width="12.875" style="12" customWidth="1"/>
    <col min="4101" max="4101" width="9" style="12"/>
    <col min="4102" max="4102" width="2.875" style="12" customWidth="1"/>
    <col min="4103" max="4103" width="20.625" style="12" customWidth="1"/>
    <col min="4104" max="4104" width="9" style="12"/>
    <col min="4105" max="4105" width="4.25" style="12" customWidth="1"/>
    <col min="4106" max="4106" width="9" style="12"/>
    <col min="4107" max="4107" width="4.5" style="12" customWidth="1"/>
    <col min="4108" max="4352" width="9" style="12"/>
    <col min="4353" max="4353" width="2.125" style="12" customWidth="1"/>
    <col min="4354" max="4354" width="14.5" style="12" customWidth="1"/>
    <col min="4355" max="4356" width="12.875" style="12" customWidth="1"/>
    <col min="4357" max="4357" width="9" style="12"/>
    <col min="4358" max="4358" width="2.875" style="12" customWidth="1"/>
    <col min="4359" max="4359" width="20.625" style="12" customWidth="1"/>
    <col min="4360" max="4360" width="9" style="12"/>
    <col min="4361" max="4361" width="4.25" style="12" customWidth="1"/>
    <col min="4362" max="4362" width="9" style="12"/>
    <col min="4363" max="4363" width="4.5" style="12" customWidth="1"/>
    <col min="4364" max="4608" width="9" style="12"/>
    <col min="4609" max="4609" width="2.125" style="12" customWidth="1"/>
    <col min="4610" max="4610" width="14.5" style="12" customWidth="1"/>
    <col min="4611" max="4612" width="12.875" style="12" customWidth="1"/>
    <col min="4613" max="4613" width="9" style="12"/>
    <col min="4614" max="4614" width="2.875" style="12" customWidth="1"/>
    <col min="4615" max="4615" width="20.625" style="12" customWidth="1"/>
    <col min="4616" max="4616" width="9" style="12"/>
    <col min="4617" max="4617" width="4.25" style="12" customWidth="1"/>
    <col min="4618" max="4618" width="9" style="12"/>
    <col min="4619" max="4619" width="4.5" style="12" customWidth="1"/>
    <col min="4620" max="4864" width="9" style="12"/>
    <col min="4865" max="4865" width="2.125" style="12" customWidth="1"/>
    <col min="4866" max="4866" width="14.5" style="12" customWidth="1"/>
    <col min="4867" max="4868" width="12.875" style="12" customWidth="1"/>
    <col min="4869" max="4869" width="9" style="12"/>
    <col min="4870" max="4870" width="2.875" style="12" customWidth="1"/>
    <col min="4871" max="4871" width="20.625" style="12" customWidth="1"/>
    <col min="4872" max="4872" width="9" style="12"/>
    <col min="4873" max="4873" width="4.25" style="12" customWidth="1"/>
    <col min="4874" max="4874" width="9" style="12"/>
    <col min="4875" max="4875" width="4.5" style="12" customWidth="1"/>
    <col min="4876" max="5120" width="9" style="12"/>
    <col min="5121" max="5121" width="2.125" style="12" customWidth="1"/>
    <col min="5122" max="5122" width="14.5" style="12" customWidth="1"/>
    <col min="5123" max="5124" width="12.875" style="12" customWidth="1"/>
    <col min="5125" max="5125" width="9" style="12"/>
    <col min="5126" max="5126" width="2.875" style="12" customWidth="1"/>
    <col min="5127" max="5127" width="20.625" style="12" customWidth="1"/>
    <col min="5128" max="5128" width="9" style="12"/>
    <col min="5129" max="5129" width="4.25" style="12" customWidth="1"/>
    <col min="5130" max="5130" width="9" style="12"/>
    <col min="5131" max="5131" width="4.5" style="12" customWidth="1"/>
    <col min="5132" max="5376" width="9" style="12"/>
    <col min="5377" max="5377" width="2.125" style="12" customWidth="1"/>
    <col min="5378" max="5378" width="14.5" style="12" customWidth="1"/>
    <col min="5379" max="5380" width="12.875" style="12" customWidth="1"/>
    <col min="5381" max="5381" width="9" style="12"/>
    <col min="5382" max="5382" width="2.875" style="12" customWidth="1"/>
    <col min="5383" max="5383" width="20.625" style="12" customWidth="1"/>
    <col min="5384" max="5384" width="9" style="12"/>
    <col min="5385" max="5385" width="4.25" style="12" customWidth="1"/>
    <col min="5386" max="5386" width="9" style="12"/>
    <col min="5387" max="5387" width="4.5" style="12" customWidth="1"/>
    <col min="5388" max="5632" width="9" style="12"/>
    <col min="5633" max="5633" width="2.125" style="12" customWidth="1"/>
    <col min="5634" max="5634" width="14.5" style="12" customWidth="1"/>
    <col min="5635" max="5636" width="12.875" style="12" customWidth="1"/>
    <col min="5637" max="5637" width="9" style="12"/>
    <col min="5638" max="5638" width="2.875" style="12" customWidth="1"/>
    <col min="5639" max="5639" width="20.625" style="12" customWidth="1"/>
    <col min="5640" max="5640" width="9" style="12"/>
    <col min="5641" max="5641" width="4.25" style="12" customWidth="1"/>
    <col min="5642" max="5642" width="9" style="12"/>
    <col min="5643" max="5643" width="4.5" style="12" customWidth="1"/>
    <col min="5644" max="5888" width="9" style="12"/>
    <col min="5889" max="5889" width="2.125" style="12" customWidth="1"/>
    <col min="5890" max="5890" width="14.5" style="12" customWidth="1"/>
    <col min="5891" max="5892" width="12.875" style="12" customWidth="1"/>
    <col min="5893" max="5893" width="9" style="12"/>
    <col min="5894" max="5894" width="2.875" style="12" customWidth="1"/>
    <col min="5895" max="5895" width="20.625" style="12" customWidth="1"/>
    <col min="5896" max="5896" width="9" style="12"/>
    <col min="5897" max="5897" width="4.25" style="12" customWidth="1"/>
    <col min="5898" max="5898" width="9" style="12"/>
    <col min="5899" max="5899" width="4.5" style="12" customWidth="1"/>
    <col min="5900" max="6144" width="9" style="12"/>
    <col min="6145" max="6145" width="2.125" style="12" customWidth="1"/>
    <col min="6146" max="6146" width="14.5" style="12" customWidth="1"/>
    <col min="6147" max="6148" width="12.875" style="12" customWidth="1"/>
    <col min="6149" max="6149" width="9" style="12"/>
    <col min="6150" max="6150" width="2.875" style="12" customWidth="1"/>
    <col min="6151" max="6151" width="20.625" style="12" customWidth="1"/>
    <col min="6152" max="6152" width="9" style="12"/>
    <col min="6153" max="6153" width="4.25" style="12" customWidth="1"/>
    <col min="6154" max="6154" width="9" style="12"/>
    <col min="6155" max="6155" width="4.5" style="12" customWidth="1"/>
    <col min="6156" max="6400" width="9" style="12"/>
    <col min="6401" max="6401" width="2.125" style="12" customWidth="1"/>
    <col min="6402" max="6402" width="14.5" style="12" customWidth="1"/>
    <col min="6403" max="6404" width="12.875" style="12" customWidth="1"/>
    <col min="6405" max="6405" width="9" style="12"/>
    <col min="6406" max="6406" width="2.875" style="12" customWidth="1"/>
    <col min="6407" max="6407" width="20.625" style="12" customWidth="1"/>
    <col min="6408" max="6408" width="9" style="12"/>
    <col min="6409" max="6409" width="4.25" style="12" customWidth="1"/>
    <col min="6410" max="6410" width="9" style="12"/>
    <col min="6411" max="6411" width="4.5" style="12" customWidth="1"/>
    <col min="6412" max="6656" width="9" style="12"/>
    <col min="6657" max="6657" width="2.125" style="12" customWidth="1"/>
    <col min="6658" max="6658" width="14.5" style="12" customWidth="1"/>
    <col min="6659" max="6660" width="12.875" style="12" customWidth="1"/>
    <col min="6661" max="6661" width="9" style="12"/>
    <col min="6662" max="6662" width="2.875" style="12" customWidth="1"/>
    <col min="6663" max="6663" width="20.625" style="12" customWidth="1"/>
    <col min="6664" max="6664" width="9" style="12"/>
    <col min="6665" max="6665" width="4.25" style="12" customWidth="1"/>
    <col min="6666" max="6666" width="9" style="12"/>
    <col min="6667" max="6667" width="4.5" style="12" customWidth="1"/>
    <col min="6668" max="6912" width="9" style="12"/>
    <col min="6913" max="6913" width="2.125" style="12" customWidth="1"/>
    <col min="6914" max="6914" width="14.5" style="12" customWidth="1"/>
    <col min="6915" max="6916" width="12.875" style="12" customWidth="1"/>
    <col min="6917" max="6917" width="9" style="12"/>
    <col min="6918" max="6918" width="2.875" style="12" customWidth="1"/>
    <col min="6919" max="6919" width="20.625" style="12" customWidth="1"/>
    <col min="6920" max="6920" width="9" style="12"/>
    <col min="6921" max="6921" width="4.25" style="12" customWidth="1"/>
    <col min="6922" max="6922" width="9" style="12"/>
    <col min="6923" max="6923" width="4.5" style="12" customWidth="1"/>
    <col min="6924" max="7168" width="9" style="12"/>
    <col min="7169" max="7169" width="2.125" style="12" customWidth="1"/>
    <col min="7170" max="7170" width="14.5" style="12" customWidth="1"/>
    <col min="7171" max="7172" width="12.875" style="12" customWidth="1"/>
    <col min="7173" max="7173" width="9" style="12"/>
    <col min="7174" max="7174" width="2.875" style="12" customWidth="1"/>
    <col min="7175" max="7175" width="20.625" style="12" customWidth="1"/>
    <col min="7176" max="7176" width="9" style="12"/>
    <col min="7177" max="7177" width="4.25" style="12" customWidth="1"/>
    <col min="7178" max="7178" width="9" style="12"/>
    <col min="7179" max="7179" width="4.5" style="12" customWidth="1"/>
    <col min="7180" max="7424" width="9" style="12"/>
    <col min="7425" max="7425" width="2.125" style="12" customWidth="1"/>
    <col min="7426" max="7426" width="14.5" style="12" customWidth="1"/>
    <col min="7427" max="7428" width="12.875" style="12" customWidth="1"/>
    <col min="7429" max="7429" width="9" style="12"/>
    <col min="7430" max="7430" width="2.875" style="12" customWidth="1"/>
    <col min="7431" max="7431" width="20.625" style="12" customWidth="1"/>
    <col min="7432" max="7432" width="9" style="12"/>
    <col min="7433" max="7433" width="4.25" style="12" customWidth="1"/>
    <col min="7434" max="7434" width="9" style="12"/>
    <col min="7435" max="7435" width="4.5" style="12" customWidth="1"/>
    <col min="7436" max="7680" width="9" style="12"/>
    <col min="7681" max="7681" width="2.125" style="12" customWidth="1"/>
    <col min="7682" max="7682" width="14.5" style="12" customWidth="1"/>
    <col min="7683" max="7684" width="12.875" style="12" customWidth="1"/>
    <col min="7685" max="7685" width="9" style="12"/>
    <col min="7686" max="7686" width="2.875" style="12" customWidth="1"/>
    <col min="7687" max="7687" width="20.625" style="12" customWidth="1"/>
    <col min="7688" max="7688" width="9" style="12"/>
    <col min="7689" max="7689" width="4.25" style="12" customWidth="1"/>
    <col min="7690" max="7690" width="9" style="12"/>
    <col min="7691" max="7691" width="4.5" style="12" customWidth="1"/>
    <col min="7692" max="7936" width="9" style="12"/>
    <col min="7937" max="7937" width="2.125" style="12" customWidth="1"/>
    <col min="7938" max="7938" width="14.5" style="12" customWidth="1"/>
    <col min="7939" max="7940" width="12.875" style="12" customWidth="1"/>
    <col min="7941" max="7941" width="9" style="12"/>
    <col min="7942" max="7942" width="2.875" style="12" customWidth="1"/>
    <col min="7943" max="7943" width="20.625" style="12" customWidth="1"/>
    <col min="7944" max="7944" width="9" style="12"/>
    <col min="7945" max="7945" width="4.25" style="12" customWidth="1"/>
    <col min="7946" max="7946" width="9" style="12"/>
    <col min="7947" max="7947" width="4.5" style="12" customWidth="1"/>
    <col min="7948" max="8192" width="9" style="12"/>
    <col min="8193" max="8193" width="2.125" style="12" customWidth="1"/>
    <col min="8194" max="8194" width="14.5" style="12" customWidth="1"/>
    <col min="8195" max="8196" width="12.875" style="12" customWidth="1"/>
    <col min="8197" max="8197" width="9" style="12"/>
    <col min="8198" max="8198" width="2.875" style="12" customWidth="1"/>
    <col min="8199" max="8199" width="20.625" style="12" customWidth="1"/>
    <col min="8200" max="8200" width="9" style="12"/>
    <col min="8201" max="8201" width="4.25" style="12" customWidth="1"/>
    <col min="8202" max="8202" width="9" style="12"/>
    <col min="8203" max="8203" width="4.5" style="12" customWidth="1"/>
    <col min="8204" max="8448" width="9" style="12"/>
    <col min="8449" max="8449" width="2.125" style="12" customWidth="1"/>
    <col min="8450" max="8450" width="14.5" style="12" customWidth="1"/>
    <col min="8451" max="8452" width="12.875" style="12" customWidth="1"/>
    <col min="8453" max="8453" width="9" style="12"/>
    <col min="8454" max="8454" width="2.875" style="12" customWidth="1"/>
    <col min="8455" max="8455" width="20.625" style="12" customWidth="1"/>
    <col min="8456" max="8456" width="9" style="12"/>
    <col min="8457" max="8457" width="4.25" style="12" customWidth="1"/>
    <col min="8458" max="8458" width="9" style="12"/>
    <col min="8459" max="8459" width="4.5" style="12" customWidth="1"/>
    <col min="8460" max="8704" width="9" style="12"/>
    <col min="8705" max="8705" width="2.125" style="12" customWidth="1"/>
    <col min="8706" max="8706" width="14.5" style="12" customWidth="1"/>
    <col min="8707" max="8708" width="12.875" style="12" customWidth="1"/>
    <col min="8709" max="8709" width="9" style="12"/>
    <col min="8710" max="8710" width="2.875" style="12" customWidth="1"/>
    <col min="8711" max="8711" width="20.625" style="12" customWidth="1"/>
    <col min="8712" max="8712" width="9" style="12"/>
    <col min="8713" max="8713" width="4.25" style="12" customWidth="1"/>
    <col min="8714" max="8714" width="9" style="12"/>
    <col min="8715" max="8715" width="4.5" style="12" customWidth="1"/>
    <col min="8716" max="8960" width="9" style="12"/>
    <col min="8961" max="8961" width="2.125" style="12" customWidth="1"/>
    <col min="8962" max="8962" width="14.5" style="12" customWidth="1"/>
    <col min="8963" max="8964" width="12.875" style="12" customWidth="1"/>
    <col min="8965" max="8965" width="9" style="12"/>
    <col min="8966" max="8966" width="2.875" style="12" customWidth="1"/>
    <col min="8967" max="8967" width="20.625" style="12" customWidth="1"/>
    <col min="8968" max="8968" width="9" style="12"/>
    <col min="8969" max="8969" width="4.25" style="12" customWidth="1"/>
    <col min="8970" max="8970" width="9" style="12"/>
    <col min="8971" max="8971" width="4.5" style="12" customWidth="1"/>
    <col min="8972" max="9216" width="9" style="12"/>
    <col min="9217" max="9217" width="2.125" style="12" customWidth="1"/>
    <col min="9218" max="9218" width="14.5" style="12" customWidth="1"/>
    <col min="9219" max="9220" width="12.875" style="12" customWidth="1"/>
    <col min="9221" max="9221" width="9" style="12"/>
    <col min="9222" max="9222" width="2.875" style="12" customWidth="1"/>
    <col min="9223" max="9223" width="20.625" style="12" customWidth="1"/>
    <col min="9224" max="9224" width="9" style="12"/>
    <col min="9225" max="9225" width="4.25" style="12" customWidth="1"/>
    <col min="9226" max="9226" width="9" style="12"/>
    <col min="9227" max="9227" width="4.5" style="12" customWidth="1"/>
    <col min="9228" max="9472" width="9" style="12"/>
    <col min="9473" max="9473" width="2.125" style="12" customWidth="1"/>
    <col min="9474" max="9474" width="14.5" style="12" customWidth="1"/>
    <col min="9475" max="9476" width="12.875" style="12" customWidth="1"/>
    <col min="9477" max="9477" width="9" style="12"/>
    <col min="9478" max="9478" width="2.875" style="12" customWidth="1"/>
    <col min="9479" max="9479" width="20.625" style="12" customWidth="1"/>
    <col min="9480" max="9480" width="9" style="12"/>
    <col min="9481" max="9481" width="4.25" style="12" customWidth="1"/>
    <col min="9482" max="9482" width="9" style="12"/>
    <col min="9483" max="9483" width="4.5" style="12" customWidth="1"/>
    <col min="9484" max="9728" width="9" style="12"/>
    <col min="9729" max="9729" width="2.125" style="12" customWidth="1"/>
    <col min="9730" max="9730" width="14.5" style="12" customWidth="1"/>
    <col min="9731" max="9732" width="12.875" style="12" customWidth="1"/>
    <col min="9733" max="9733" width="9" style="12"/>
    <col min="9734" max="9734" width="2.875" style="12" customWidth="1"/>
    <col min="9735" max="9735" width="20.625" style="12" customWidth="1"/>
    <col min="9736" max="9736" width="9" style="12"/>
    <col min="9737" max="9737" width="4.25" style="12" customWidth="1"/>
    <col min="9738" max="9738" width="9" style="12"/>
    <col min="9739" max="9739" width="4.5" style="12" customWidth="1"/>
    <col min="9740" max="9984" width="9" style="12"/>
    <col min="9985" max="9985" width="2.125" style="12" customWidth="1"/>
    <col min="9986" max="9986" width="14.5" style="12" customWidth="1"/>
    <col min="9987" max="9988" width="12.875" style="12" customWidth="1"/>
    <col min="9989" max="9989" width="9" style="12"/>
    <col min="9990" max="9990" width="2.875" style="12" customWidth="1"/>
    <col min="9991" max="9991" width="20.625" style="12" customWidth="1"/>
    <col min="9992" max="9992" width="9" style="12"/>
    <col min="9993" max="9993" width="4.25" style="12" customWidth="1"/>
    <col min="9994" max="9994" width="9" style="12"/>
    <col min="9995" max="9995" width="4.5" style="12" customWidth="1"/>
    <col min="9996" max="10240" width="9" style="12"/>
    <col min="10241" max="10241" width="2.125" style="12" customWidth="1"/>
    <col min="10242" max="10242" width="14.5" style="12" customWidth="1"/>
    <col min="10243" max="10244" width="12.875" style="12" customWidth="1"/>
    <col min="10245" max="10245" width="9" style="12"/>
    <col min="10246" max="10246" width="2.875" style="12" customWidth="1"/>
    <col min="10247" max="10247" width="20.625" style="12" customWidth="1"/>
    <col min="10248" max="10248" width="9" style="12"/>
    <col min="10249" max="10249" width="4.25" style="12" customWidth="1"/>
    <col min="10250" max="10250" width="9" style="12"/>
    <col min="10251" max="10251" width="4.5" style="12" customWidth="1"/>
    <col min="10252" max="10496" width="9" style="12"/>
    <col min="10497" max="10497" width="2.125" style="12" customWidth="1"/>
    <col min="10498" max="10498" width="14.5" style="12" customWidth="1"/>
    <col min="10499" max="10500" width="12.875" style="12" customWidth="1"/>
    <col min="10501" max="10501" width="9" style="12"/>
    <col min="10502" max="10502" width="2.875" style="12" customWidth="1"/>
    <col min="10503" max="10503" width="20.625" style="12" customWidth="1"/>
    <col min="10504" max="10504" width="9" style="12"/>
    <col min="10505" max="10505" width="4.25" style="12" customWidth="1"/>
    <col min="10506" max="10506" width="9" style="12"/>
    <col min="10507" max="10507" width="4.5" style="12" customWidth="1"/>
    <col min="10508" max="10752" width="9" style="12"/>
    <col min="10753" max="10753" width="2.125" style="12" customWidth="1"/>
    <col min="10754" max="10754" width="14.5" style="12" customWidth="1"/>
    <col min="10755" max="10756" width="12.875" style="12" customWidth="1"/>
    <col min="10757" max="10757" width="9" style="12"/>
    <col min="10758" max="10758" width="2.875" style="12" customWidth="1"/>
    <col min="10759" max="10759" width="20.625" style="12" customWidth="1"/>
    <col min="10760" max="10760" width="9" style="12"/>
    <col min="10761" max="10761" width="4.25" style="12" customWidth="1"/>
    <col min="10762" max="10762" width="9" style="12"/>
    <col min="10763" max="10763" width="4.5" style="12" customWidth="1"/>
    <col min="10764" max="11008" width="9" style="12"/>
    <col min="11009" max="11009" width="2.125" style="12" customWidth="1"/>
    <col min="11010" max="11010" width="14.5" style="12" customWidth="1"/>
    <col min="11011" max="11012" width="12.875" style="12" customWidth="1"/>
    <col min="11013" max="11013" width="9" style="12"/>
    <col min="11014" max="11014" width="2.875" style="12" customWidth="1"/>
    <col min="11015" max="11015" width="20.625" style="12" customWidth="1"/>
    <col min="11016" max="11016" width="9" style="12"/>
    <col min="11017" max="11017" width="4.25" style="12" customWidth="1"/>
    <col min="11018" max="11018" width="9" style="12"/>
    <col min="11019" max="11019" width="4.5" style="12" customWidth="1"/>
    <col min="11020" max="11264" width="9" style="12"/>
    <col min="11265" max="11265" width="2.125" style="12" customWidth="1"/>
    <col min="11266" max="11266" width="14.5" style="12" customWidth="1"/>
    <col min="11267" max="11268" width="12.875" style="12" customWidth="1"/>
    <col min="11269" max="11269" width="9" style="12"/>
    <col min="11270" max="11270" width="2.875" style="12" customWidth="1"/>
    <col min="11271" max="11271" width="20.625" style="12" customWidth="1"/>
    <col min="11272" max="11272" width="9" style="12"/>
    <col min="11273" max="11273" width="4.25" style="12" customWidth="1"/>
    <col min="11274" max="11274" width="9" style="12"/>
    <col min="11275" max="11275" width="4.5" style="12" customWidth="1"/>
    <col min="11276" max="11520" width="9" style="12"/>
    <col min="11521" max="11521" width="2.125" style="12" customWidth="1"/>
    <col min="11522" max="11522" width="14.5" style="12" customWidth="1"/>
    <col min="11523" max="11524" width="12.875" style="12" customWidth="1"/>
    <col min="11525" max="11525" width="9" style="12"/>
    <col min="11526" max="11526" width="2.875" style="12" customWidth="1"/>
    <col min="11527" max="11527" width="20.625" style="12" customWidth="1"/>
    <col min="11528" max="11528" width="9" style="12"/>
    <col min="11529" max="11529" width="4.25" style="12" customWidth="1"/>
    <col min="11530" max="11530" width="9" style="12"/>
    <col min="11531" max="11531" width="4.5" style="12" customWidth="1"/>
    <col min="11532" max="11776" width="9" style="12"/>
    <col min="11777" max="11777" width="2.125" style="12" customWidth="1"/>
    <col min="11778" max="11778" width="14.5" style="12" customWidth="1"/>
    <col min="11779" max="11780" width="12.875" style="12" customWidth="1"/>
    <col min="11781" max="11781" width="9" style="12"/>
    <col min="11782" max="11782" width="2.875" style="12" customWidth="1"/>
    <col min="11783" max="11783" width="20.625" style="12" customWidth="1"/>
    <col min="11784" max="11784" width="9" style="12"/>
    <col min="11785" max="11785" width="4.25" style="12" customWidth="1"/>
    <col min="11786" max="11786" width="9" style="12"/>
    <col min="11787" max="11787" width="4.5" style="12" customWidth="1"/>
    <col min="11788" max="12032" width="9" style="12"/>
    <col min="12033" max="12033" width="2.125" style="12" customWidth="1"/>
    <col min="12034" max="12034" width="14.5" style="12" customWidth="1"/>
    <col min="12035" max="12036" width="12.875" style="12" customWidth="1"/>
    <col min="12037" max="12037" width="9" style="12"/>
    <col min="12038" max="12038" width="2.875" style="12" customWidth="1"/>
    <col min="12039" max="12039" width="20.625" style="12" customWidth="1"/>
    <col min="12040" max="12040" width="9" style="12"/>
    <col min="12041" max="12041" width="4.25" style="12" customWidth="1"/>
    <col min="12042" max="12042" width="9" style="12"/>
    <col min="12043" max="12043" width="4.5" style="12" customWidth="1"/>
    <col min="12044" max="12288" width="9" style="12"/>
    <col min="12289" max="12289" width="2.125" style="12" customWidth="1"/>
    <col min="12290" max="12290" width="14.5" style="12" customWidth="1"/>
    <col min="12291" max="12292" width="12.875" style="12" customWidth="1"/>
    <col min="12293" max="12293" width="9" style="12"/>
    <col min="12294" max="12294" width="2.875" style="12" customWidth="1"/>
    <col min="12295" max="12295" width="20.625" style="12" customWidth="1"/>
    <col min="12296" max="12296" width="9" style="12"/>
    <col min="12297" max="12297" width="4.25" style="12" customWidth="1"/>
    <col min="12298" max="12298" width="9" style="12"/>
    <col min="12299" max="12299" width="4.5" style="12" customWidth="1"/>
    <col min="12300" max="12544" width="9" style="12"/>
    <col min="12545" max="12545" width="2.125" style="12" customWidth="1"/>
    <col min="12546" max="12546" width="14.5" style="12" customWidth="1"/>
    <col min="12547" max="12548" width="12.875" style="12" customWidth="1"/>
    <col min="12549" max="12549" width="9" style="12"/>
    <col min="12550" max="12550" width="2.875" style="12" customWidth="1"/>
    <col min="12551" max="12551" width="20.625" style="12" customWidth="1"/>
    <col min="12552" max="12552" width="9" style="12"/>
    <col min="12553" max="12553" width="4.25" style="12" customWidth="1"/>
    <col min="12554" max="12554" width="9" style="12"/>
    <col min="12555" max="12555" width="4.5" style="12" customWidth="1"/>
    <col min="12556" max="12800" width="9" style="12"/>
    <col min="12801" max="12801" width="2.125" style="12" customWidth="1"/>
    <col min="12802" max="12802" width="14.5" style="12" customWidth="1"/>
    <col min="12803" max="12804" width="12.875" style="12" customWidth="1"/>
    <col min="12805" max="12805" width="9" style="12"/>
    <col min="12806" max="12806" width="2.875" style="12" customWidth="1"/>
    <col min="12807" max="12807" width="20.625" style="12" customWidth="1"/>
    <col min="12808" max="12808" width="9" style="12"/>
    <col min="12809" max="12809" width="4.25" style="12" customWidth="1"/>
    <col min="12810" max="12810" width="9" style="12"/>
    <col min="12811" max="12811" width="4.5" style="12" customWidth="1"/>
    <col min="12812" max="13056" width="9" style="12"/>
    <col min="13057" max="13057" width="2.125" style="12" customWidth="1"/>
    <col min="13058" max="13058" width="14.5" style="12" customWidth="1"/>
    <col min="13059" max="13060" width="12.875" style="12" customWidth="1"/>
    <col min="13061" max="13061" width="9" style="12"/>
    <col min="13062" max="13062" width="2.875" style="12" customWidth="1"/>
    <col min="13063" max="13063" width="20.625" style="12" customWidth="1"/>
    <col min="13064" max="13064" width="9" style="12"/>
    <col min="13065" max="13065" width="4.25" style="12" customWidth="1"/>
    <col min="13066" max="13066" width="9" style="12"/>
    <col min="13067" max="13067" width="4.5" style="12" customWidth="1"/>
    <col min="13068" max="13312" width="9" style="12"/>
    <col min="13313" max="13313" width="2.125" style="12" customWidth="1"/>
    <col min="13314" max="13314" width="14.5" style="12" customWidth="1"/>
    <col min="13315" max="13316" width="12.875" style="12" customWidth="1"/>
    <col min="13317" max="13317" width="9" style="12"/>
    <col min="13318" max="13318" width="2.875" style="12" customWidth="1"/>
    <col min="13319" max="13319" width="20.625" style="12" customWidth="1"/>
    <col min="13320" max="13320" width="9" style="12"/>
    <col min="13321" max="13321" width="4.25" style="12" customWidth="1"/>
    <col min="13322" max="13322" width="9" style="12"/>
    <col min="13323" max="13323" width="4.5" style="12" customWidth="1"/>
    <col min="13324" max="13568" width="9" style="12"/>
    <col min="13569" max="13569" width="2.125" style="12" customWidth="1"/>
    <col min="13570" max="13570" width="14.5" style="12" customWidth="1"/>
    <col min="13571" max="13572" width="12.875" style="12" customWidth="1"/>
    <col min="13573" max="13573" width="9" style="12"/>
    <col min="13574" max="13574" width="2.875" style="12" customWidth="1"/>
    <col min="13575" max="13575" width="20.625" style="12" customWidth="1"/>
    <col min="13576" max="13576" width="9" style="12"/>
    <col min="13577" max="13577" width="4.25" style="12" customWidth="1"/>
    <col min="13578" max="13578" width="9" style="12"/>
    <col min="13579" max="13579" width="4.5" style="12" customWidth="1"/>
    <col min="13580" max="13824" width="9" style="12"/>
    <col min="13825" max="13825" width="2.125" style="12" customWidth="1"/>
    <col min="13826" max="13826" width="14.5" style="12" customWidth="1"/>
    <col min="13827" max="13828" width="12.875" style="12" customWidth="1"/>
    <col min="13829" max="13829" width="9" style="12"/>
    <col min="13830" max="13830" width="2.875" style="12" customWidth="1"/>
    <col min="13831" max="13831" width="20.625" style="12" customWidth="1"/>
    <col min="13832" max="13832" width="9" style="12"/>
    <col min="13833" max="13833" width="4.25" style="12" customWidth="1"/>
    <col min="13834" max="13834" width="9" style="12"/>
    <col min="13835" max="13835" width="4.5" style="12" customWidth="1"/>
    <col min="13836" max="14080" width="9" style="12"/>
    <col min="14081" max="14081" width="2.125" style="12" customWidth="1"/>
    <col min="14082" max="14082" width="14.5" style="12" customWidth="1"/>
    <col min="14083" max="14084" width="12.875" style="12" customWidth="1"/>
    <col min="14085" max="14085" width="9" style="12"/>
    <col min="14086" max="14086" width="2.875" style="12" customWidth="1"/>
    <col min="14087" max="14087" width="20.625" style="12" customWidth="1"/>
    <col min="14088" max="14088" width="9" style="12"/>
    <col min="14089" max="14089" width="4.25" style="12" customWidth="1"/>
    <col min="14090" max="14090" width="9" style="12"/>
    <col min="14091" max="14091" width="4.5" style="12" customWidth="1"/>
    <col min="14092" max="14336" width="9" style="12"/>
    <col min="14337" max="14337" width="2.125" style="12" customWidth="1"/>
    <col min="14338" max="14338" width="14.5" style="12" customWidth="1"/>
    <col min="14339" max="14340" width="12.875" style="12" customWidth="1"/>
    <col min="14341" max="14341" width="9" style="12"/>
    <col min="14342" max="14342" width="2.875" style="12" customWidth="1"/>
    <col min="14343" max="14343" width="20.625" style="12" customWidth="1"/>
    <col min="14344" max="14344" width="9" style="12"/>
    <col min="14345" max="14345" width="4.25" style="12" customWidth="1"/>
    <col min="14346" max="14346" width="9" style="12"/>
    <col min="14347" max="14347" width="4.5" style="12" customWidth="1"/>
    <col min="14348" max="14592" width="9" style="12"/>
    <col min="14593" max="14593" width="2.125" style="12" customWidth="1"/>
    <col min="14594" max="14594" width="14.5" style="12" customWidth="1"/>
    <col min="14595" max="14596" width="12.875" style="12" customWidth="1"/>
    <col min="14597" max="14597" width="9" style="12"/>
    <col min="14598" max="14598" width="2.875" style="12" customWidth="1"/>
    <col min="14599" max="14599" width="20.625" style="12" customWidth="1"/>
    <col min="14600" max="14600" width="9" style="12"/>
    <col min="14601" max="14601" width="4.25" style="12" customWidth="1"/>
    <col min="14602" max="14602" width="9" style="12"/>
    <col min="14603" max="14603" width="4.5" style="12" customWidth="1"/>
    <col min="14604" max="14848" width="9" style="12"/>
    <col min="14849" max="14849" width="2.125" style="12" customWidth="1"/>
    <col min="14850" max="14850" width="14.5" style="12" customWidth="1"/>
    <col min="14851" max="14852" width="12.875" style="12" customWidth="1"/>
    <col min="14853" max="14853" width="9" style="12"/>
    <col min="14854" max="14854" width="2.875" style="12" customWidth="1"/>
    <col min="14855" max="14855" width="20.625" style="12" customWidth="1"/>
    <col min="14856" max="14856" width="9" style="12"/>
    <col min="14857" max="14857" width="4.25" style="12" customWidth="1"/>
    <col min="14858" max="14858" width="9" style="12"/>
    <col min="14859" max="14859" width="4.5" style="12" customWidth="1"/>
    <col min="14860" max="15104" width="9" style="12"/>
    <col min="15105" max="15105" width="2.125" style="12" customWidth="1"/>
    <col min="15106" max="15106" width="14.5" style="12" customWidth="1"/>
    <col min="15107" max="15108" width="12.875" style="12" customWidth="1"/>
    <col min="15109" max="15109" width="9" style="12"/>
    <col min="15110" max="15110" width="2.875" style="12" customWidth="1"/>
    <col min="15111" max="15111" width="20.625" style="12" customWidth="1"/>
    <col min="15112" max="15112" width="9" style="12"/>
    <col min="15113" max="15113" width="4.25" style="12" customWidth="1"/>
    <col min="15114" max="15114" width="9" style="12"/>
    <col min="15115" max="15115" width="4.5" style="12" customWidth="1"/>
    <col min="15116" max="15360" width="9" style="12"/>
    <col min="15361" max="15361" width="2.125" style="12" customWidth="1"/>
    <col min="15362" max="15362" width="14.5" style="12" customWidth="1"/>
    <col min="15363" max="15364" width="12.875" style="12" customWidth="1"/>
    <col min="15365" max="15365" width="9" style="12"/>
    <col min="15366" max="15366" width="2.875" style="12" customWidth="1"/>
    <col min="15367" max="15367" width="20.625" style="12" customWidth="1"/>
    <col min="15368" max="15368" width="9" style="12"/>
    <col min="15369" max="15369" width="4.25" style="12" customWidth="1"/>
    <col min="15370" max="15370" width="9" style="12"/>
    <col min="15371" max="15371" width="4.5" style="12" customWidth="1"/>
    <col min="15372" max="15616" width="9" style="12"/>
    <col min="15617" max="15617" width="2.125" style="12" customWidth="1"/>
    <col min="15618" max="15618" width="14.5" style="12" customWidth="1"/>
    <col min="15619" max="15620" width="12.875" style="12" customWidth="1"/>
    <col min="15621" max="15621" width="9" style="12"/>
    <col min="15622" max="15622" width="2.875" style="12" customWidth="1"/>
    <col min="15623" max="15623" width="20.625" style="12" customWidth="1"/>
    <col min="15624" max="15624" width="9" style="12"/>
    <col min="15625" max="15625" width="4.25" style="12" customWidth="1"/>
    <col min="15626" max="15626" width="9" style="12"/>
    <col min="15627" max="15627" width="4.5" style="12" customWidth="1"/>
    <col min="15628" max="15872" width="9" style="12"/>
    <col min="15873" max="15873" width="2.125" style="12" customWidth="1"/>
    <col min="15874" max="15874" width="14.5" style="12" customWidth="1"/>
    <col min="15875" max="15876" width="12.875" style="12" customWidth="1"/>
    <col min="15877" max="15877" width="9" style="12"/>
    <col min="15878" max="15878" width="2.875" style="12" customWidth="1"/>
    <col min="15879" max="15879" width="20.625" style="12" customWidth="1"/>
    <col min="15880" max="15880" width="9" style="12"/>
    <col min="15881" max="15881" width="4.25" style="12" customWidth="1"/>
    <col min="15882" max="15882" width="9" style="12"/>
    <col min="15883" max="15883" width="4.5" style="12" customWidth="1"/>
    <col min="15884" max="16128" width="9" style="12"/>
    <col min="16129" max="16129" width="2.125" style="12" customWidth="1"/>
    <col min="16130" max="16130" width="14.5" style="12" customWidth="1"/>
    <col min="16131" max="16132" width="12.875" style="12" customWidth="1"/>
    <col min="16133" max="16133" width="9" style="12"/>
    <col min="16134" max="16134" width="2.875" style="12" customWidth="1"/>
    <col min="16135" max="16135" width="20.625" style="12" customWidth="1"/>
    <col min="16136" max="16136" width="9" style="12"/>
    <col min="16137" max="16137" width="4.25" style="12" customWidth="1"/>
    <col min="16138" max="16138" width="9" style="12"/>
    <col min="16139" max="16139" width="4.5" style="12" customWidth="1"/>
    <col min="16140" max="16384" width="9" style="12"/>
  </cols>
  <sheetData>
    <row r="1" spans="2:11" s="8" customFormat="1" x14ac:dyDescent="0.25">
      <c r="C1" s="32"/>
    </row>
    <row r="2" spans="2:11" s="8" customFormat="1" x14ac:dyDescent="0.25">
      <c r="C2" s="32"/>
    </row>
    <row r="3" spans="2:11" s="8" customFormat="1" ht="36" x14ac:dyDescent="0.55000000000000004">
      <c r="C3" s="33" t="s">
        <v>93</v>
      </c>
      <c r="H3" s="41"/>
      <c r="I3" s="41"/>
      <c r="J3" s="41"/>
      <c r="K3" s="41"/>
    </row>
    <row r="4" spans="2:11" s="8" customFormat="1" ht="28.5" x14ac:dyDescent="0.45">
      <c r="C4" s="34" t="s">
        <v>108</v>
      </c>
      <c r="H4" s="41"/>
      <c r="I4" s="41"/>
      <c r="J4" s="41"/>
      <c r="K4" s="41"/>
    </row>
    <row r="5" spans="2:11" s="8" customFormat="1" x14ac:dyDescent="0.25">
      <c r="C5" s="32"/>
    </row>
    <row r="7" spans="2:11" ht="15" customHeight="1" x14ac:dyDescent="0.25">
      <c r="B7" s="11"/>
      <c r="C7" s="35"/>
      <c r="D7" s="11"/>
      <c r="E7" s="11"/>
      <c r="F7" s="11"/>
      <c r="G7" s="11"/>
      <c r="H7" s="11"/>
      <c r="I7" s="11"/>
      <c r="J7" s="11"/>
      <c r="K7" s="11"/>
    </row>
    <row r="8" spans="2:11" ht="15.75" x14ac:dyDescent="0.25">
      <c r="B8" s="13" t="s">
        <v>81</v>
      </c>
      <c r="C8" s="35"/>
      <c r="D8" s="11"/>
      <c r="E8" s="11"/>
      <c r="F8" s="11"/>
      <c r="G8" s="11"/>
      <c r="H8" s="11"/>
      <c r="I8" s="11"/>
      <c r="J8" s="11"/>
      <c r="K8" s="11"/>
    </row>
    <row r="10" spans="2:11" x14ac:dyDescent="0.25">
      <c r="B10" s="26" t="s">
        <v>39</v>
      </c>
      <c r="C10" s="27" t="s">
        <v>40</v>
      </c>
    </row>
    <row r="11" spans="2:11" x14ac:dyDescent="0.25">
      <c r="B11" s="26" t="s">
        <v>44</v>
      </c>
      <c r="C11" s="27" t="s">
        <v>45</v>
      </c>
    </row>
    <row r="12" spans="2:11" x14ac:dyDescent="0.25">
      <c r="B12" s="26" t="s">
        <v>97</v>
      </c>
      <c r="C12" s="27" t="s">
        <v>96</v>
      </c>
    </row>
    <row r="13" spans="2:11" x14ac:dyDescent="0.25">
      <c r="B13" s="26" t="s">
        <v>54</v>
      </c>
      <c r="C13" s="27" t="s">
        <v>55</v>
      </c>
    </row>
    <row r="14" spans="2:11" x14ac:dyDescent="0.25">
      <c r="B14" s="26" t="s">
        <v>56</v>
      </c>
      <c r="C14" s="27" t="s">
        <v>57</v>
      </c>
    </row>
    <row r="15" spans="2:11" x14ac:dyDescent="0.25">
      <c r="B15" s="26" t="s">
        <v>58</v>
      </c>
      <c r="C15" s="27" t="s">
        <v>59</v>
      </c>
    </row>
    <row r="16" spans="2:11" x14ac:dyDescent="0.25">
      <c r="B16" s="26" t="s">
        <v>60</v>
      </c>
      <c r="C16" s="27" t="s">
        <v>61</v>
      </c>
    </row>
    <row r="17" spans="2:3" x14ac:dyDescent="0.25">
      <c r="B17" s="26" t="s">
        <v>62</v>
      </c>
      <c r="C17" s="27" t="s">
        <v>63</v>
      </c>
    </row>
    <row r="18" spans="2:3" x14ac:dyDescent="0.25">
      <c r="B18" s="26" t="s">
        <v>64</v>
      </c>
      <c r="C18" s="27" t="s">
        <v>65</v>
      </c>
    </row>
    <row r="19" spans="2:3" x14ac:dyDescent="0.25">
      <c r="B19" s="26" t="s">
        <v>66</v>
      </c>
      <c r="C19" s="27" t="s">
        <v>67</v>
      </c>
    </row>
    <row r="20" spans="2:3" x14ac:dyDescent="0.25">
      <c r="B20" s="26" t="s">
        <v>104</v>
      </c>
      <c r="C20" s="27" t="s">
        <v>105</v>
      </c>
    </row>
    <row r="21" spans="2:3" x14ac:dyDescent="0.25">
      <c r="B21" s="26" t="s">
        <v>71</v>
      </c>
      <c r="C21" s="27" t="s">
        <v>72</v>
      </c>
    </row>
    <row r="22" spans="2:3" x14ac:dyDescent="0.25">
      <c r="B22" s="26" t="s">
        <v>78</v>
      </c>
      <c r="C22" s="27" t="s">
        <v>79</v>
      </c>
    </row>
  </sheetData>
  <mergeCells count="1">
    <mergeCell ref="H3:K4"/>
  </mergeCells>
  <hyperlinks>
    <hyperlink ref="B10" location="'OP8485 Q1'!A1" display="OP8485 Q1"/>
    <hyperlink ref="B11" location="'OP8485 Q2'!A1" display="OP8485 Q2"/>
    <hyperlink ref="B12" location="'OP8485 Q3 Summary'!A1" display="OP8485 Q3 Summary"/>
    <hyperlink ref="B13" location="'OP8485 Q3 0'!A1" display="OP8485 Q3 0"/>
    <hyperlink ref="B14" location="'OP8485 Q3 1'!A1" display="OP8485 Q3 1"/>
    <hyperlink ref="B15" location="'OP8485 Q3 2'!A1" display="OP8485 Q3 2"/>
    <hyperlink ref="B16" location="'OP8485 Q3 3'!A1" display="OP8485 Q3 3"/>
    <hyperlink ref="B17" location="'OP8485 Q3 4'!A1" display="OP8485 Q3 4"/>
    <hyperlink ref="B18" location="'OP8485 Q3 5'!A1" display="OP8485 Q3 5"/>
    <hyperlink ref="B19" location="'OP8485 Q4'!A1" display="OP8485 Q4"/>
    <hyperlink ref="B20" location="'OP8485 Q5 Summary'!A1" display="OP8485 Q5 Summary"/>
    <hyperlink ref="B21" location="'OP8485 Q5 0'!A1" display="OP8485 Q5 0"/>
    <hyperlink ref="B22" location="'OP8485 Q5 1'!A1" display="OP8485 Q5 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/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ht="96" x14ac:dyDescent="0.2">
      <c r="A4" s="28" t="s">
        <v>40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41</v>
      </c>
      <c r="B7" s="2">
        <v>335</v>
      </c>
      <c r="C7" s="2">
        <v>191</v>
      </c>
      <c r="D7" s="2">
        <v>145</v>
      </c>
      <c r="E7" s="2">
        <v>335</v>
      </c>
      <c r="F7" s="2">
        <v>112</v>
      </c>
      <c r="G7" s="2">
        <v>98</v>
      </c>
      <c r="H7" s="2">
        <v>125</v>
      </c>
      <c r="I7" s="2">
        <v>335</v>
      </c>
      <c r="J7" s="2">
        <v>18</v>
      </c>
      <c r="K7" s="2">
        <v>43</v>
      </c>
      <c r="L7" s="2">
        <v>24</v>
      </c>
      <c r="M7" s="2">
        <v>26</v>
      </c>
      <c r="N7" s="2">
        <v>22</v>
      </c>
      <c r="O7" s="2">
        <v>22</v>
      </c>
      <c r="P7" s="2">
        <v>62</v>
      </c>
      <c r="Q7" s="2">
        <v>50</v>
      </c>
      <c r="R7" s="2">
        <v>18</v>
      </c>
      <c r="S7" s="2">
        <v>17</v>
      </c>
      <c r="T7" s="2">
        <v>23</v>
      </c>
      <c r="U7" s="2">
        <v>10</v>
      </c>
      <c r="V7" s="2">
        <v>335</v>
      </c>
      <c r="W7" s="2">
        <v>10</v>
      </c>
      <c r="X7" s="2">
        <v>28</v>
      </c>
      <c r="Y7" s="2">
        <v>10</v>
      </c>
      <c r="Z7" s="2">
        <v>7</v>
      </c>
      <c r="AA7" s="2">
        <v>15</v>
      </c>
      <c r="AB7" s="2">
        <v>10</v>
      </c>
      <c r="AC7" s="2">
        <v>13</v>
      </c>
      <c r="AD7" s="2">
        <v>15</v>
      </c>
      <c r="AE7" s="2">
        <v>22</v>
      </c>
      <c r="AF7" s="2">
        <v>107</v>
      </c>
      <c r="AG7" s="2">
        <v>25</v>
      </c>
      <c r="AH7" s="2">
        <v>18</v>
      </c>
      <c r="AI7" s="2">
        <v>9</v>
      </c>
      <c r="AJ7" s="2">
        <v>18</v>
      </c>
      <c r="AK7" s="2">
        <v>11</v>
      </c>
      <c r="AL7" s="2">
        <v>10</v>
      </c>
      <c r="AM7" s="2">
        <v>7</v>
      </c>
    </row>
    <row r="8" spans="1:39" x14ac:dyDescent="0.2">
      <c r="A8" s="46"/>
      <c r="B8" s="6">
        <v>0.17</v>
      </c>
      <c r="C8" s="7">
        <v>0.19</v>
      </c>
      <c r="D8" s="7">
        <v>0.14000000000000001</v>
      </c>
      <c r="E8" s="6">
        <v>0.17</v>
      </c>
      <c r="F8" s="7">
        <v>0.19</v>
      </c>
      <c r="G8" s="7">
        <v>0.14000000000000001</v>
      </c>
      <c r="H8" s="7">
        <v>0.17</v>
      </c>
      <c r="I8" s="6">
        <v>0.17</v>
      </c>
      <c r="J8" s="7">
        <v>0.22</v>
      </c>
      <c r="K8" s="7">
        <v>0.19</v>
      </c>
      <c r="L8" s="7">
        <v>0.14000000000000001</v>
      </c>
      <c r="M8" s="7">
        <v>0.18</v>
      </c>
      <c r="N8" s="7">
        <v>0.13</v>
      </c>
      <c r="O8" s="7">
        <v>0.12</v>
      </c>
      <c r="P8" s="7">
        <v>0.23</v>
      </c>
      <c r="Q8" s="7">
        <v>0.18</v>
      </c>
      <c r="R8" s="7">
        <v>0.11</v>
      </c>
      <c r="S8" s="7">
        <v>0.17</v>
      </c>
      <c r="T8" s="7">
        <v>0.14000000000000001</v>
      </c>
      <c r="U8" s="7">
        <v>0.18</v>
      </c>
      <c r="V8" s="6">
        <v>0.17</v>
      </c>
      <c r="W8" s="7">
        <v>0.18</v>
      </c>
      <c r="X8" s="7">
        <v>0.14000000000000001</v>
      </c>
      <c r="Y8" s="7">
        <v>0.18</v>
      </c>
      <c r="Z8" s="7">
        <v>0.08</v>
      </c>
      <c r="AA8" s="7">
        <v>0.19</v>
      </c>
      <c r="AB8" s="7">
        <v>0.12</v>
      </c>
      <c r="AC8" s="7">
        <v>0.16</v>
      </c>
      <c r="AD8" s="7">
        <v>0.13</v>
      </c>
      <c r="AE8" s="7">
        <v>0.24</v>
      </c>
      <c r="AF8" s="7">
        <v>0.2</v>
      </c>
      <c r="AG8" s="7">
        <v>0.16</v>
      </c>
      <c r="AH8" s="7">
        <v>0.21</v>
      </c>
      <c r="AI8" s="7">
        <v>0.12</v>
      </c>
      <c r="AJ8" s="7">
        <v>0.16</v>
      </c>
      <c r="AK8" s="7">
        <v>0.18</v>
      </c>
      <c r="AL8" s="7">
        <v>0.15</v>
      </c>
      <c r="AM8" s="7">
        <v>0.09</v>
      </c>
    </row>
    <row r="9" spans="1:39" x14ac:dyDescent="0.2">
      <c r="A9" s="46" t="s">
        <v>42</v>
      </c>
      <c r="B9" s="2">
        <v>1230</v>
      </c>
      <c r="C9" s="2">
        <v>618</v>
      </c>
      <c r="D9" s="2">
        <v>612</v>
      </c>
      <c r="E9" s="2">
        <v>1230</v>
      </c>
      <c r="F9" s="2">
        <v>326</v>
      </c>
      <c r="G9" s="2">
        <v>448</v>
      </c>
      <c r="H9" s="2">
        <v>455</v>
      </c>
      <c r="I9" s="2">
        <v>1230</v>
      </c>
      <c r="J9" s="2">
        <v>45</v>
      </c>
      <c r="K9" s="2">
        <v>142</v>
      </c>
      <c r="L9" s="2">
        <v>110</v>
      </c>
      <c r="M9" s="2">
        <v>80</v>
      </c>
      <c r="N9" s="2">
        <v>106</v>
      </c>
      <c r="O9" s="2">
        <v>118</v>
      </c>
      <c r="P9" s="2">
        <v>138</v>
      </c>
      <c r="Q9" s="2">
        <v>175</v>
      </c>
      <c r="R9" s="2">
        <v>116</v>
      </c>
      <c r="S9" s="2">
        <v>61</v>
      </c>
      <c r="T9" s="2">
        <v>109</v>
      </c>
      <c r="U9" s="2">
        <v>30</v>
      </c>
      <c r="V9" s="2">
        <v>1230</v>
      </c>
      <c r="W9" s="2">
        <v>30</v>
      </c>
      <c r="X9" s="2">
        <v>113</v>
      </c>
      <c r="Y9" s="2">
        <v>34</v>
      </c>
      <c r="Z9" s="2">
        <v>56</v>
      </c>
      <c r="AA9" s="2">
        <v>50</v>
      </c>
      <c r="AB9" s="2">
        <v>52</v>
      </c>
      <c r="AC9" s="2">
        <v>57</v>
      </c>
      <c r="AD9" s="2">
        <v>76</v>
      </c>
      <c r="AE9" s="2">
        <v>52</v>
      </c>
      <c r="AF9" s="2">
        <v>304</v>
      </c>
      <c r="AG9" s="2">
        <v>111</v>
      </c>
      <c r="AH9" s="2">
        <v>50</v>
      </c>
      <c r="AI9" s="2">
        <v>49</v>
      </c>
      <c r="AJ9" s="2">
        <v>67</v>
      </c>
      <c r="AK9" s="2">
        <v>41</v>
      </c>
      <c r="AL9" s="2">
        <v>36</v>
      </c>
      <c r="AM9" s="2">
        <v>54</v>
      </c>
    </row>
    <row r="10" spans="1:39" x14ac:dyDescent="0.2">
      <c r="A10" s="46"/>
      <c r="B10" s="6">
        <v>0.61</v>
      </c>
      <c r="C10" s="7">
        <v>0.63</v>
      </c>
      <c r="D10" s="7">
        <v>0.59</v>
      </c>
      <c r="E10" s="6">
        <v>0.61</v>
      </c>
      <c r="F10" s="7">
        <v>0.56999999999999995</v>
      </c>
      <c r="G10" s="7">
        <v>0.62</v>
      </c>
      <c r="H10" s="7">
        <v>0.63</v>
      </c>
      <c r="I10" s="6">
        <v>0.61</v>
      </c>
      <c r="J10" s="7">
        <v>0.55000000000000004</v>
      </c>
      <c r="K10" s="7">
        <v>0.64</v>
      </c>
      <c r="L10" s="7">
        <v>0.66</v>
      </c>
      <c r="M10" s="7">
        <v>0.55000000000000004</v>
      </c>
      <c r="N10" s="7">
        <v>0.6</v>
      </c>
      <c r="O10" s="7">
        <v>0.63</v>
      </c>
      <c r="P10" s="7">
        <v>0.52</v>
      </c>
      <c r="Q10" s="7">
        <v>0.63</v>
      </c>
      <c r="R10" s="7">
        <v>0.67</v>
      </c>
      <c r="S10" s="7">
        <v>0.63</v>
      </c>
      <c r="T10" s="7">
        <v>0.64</v>
      </c>
      <c r="U10" s="7">
        <v>0.55000000000000004</v>
      </c>
      <c r="V10" s="6">
        <v>0.61</v>
      </c>
      <c r="W10" s="7">
        <v>0.55000000000000004</v>
      </c>
      <c r="X10" s="7">
        <v>0.57999999999999996</v>
      </c>
      <c r="Y10" s="7">
        <v>0.63</v>
      </c>
      <c r="Z10" s="7">
        <v>0.65</v>
      </c>
      <c r="AA10" s="7">
        <v>0.63</v>
      </c>
      <c r="AB10" s="7">
        <v>0.61</v>
      </c>
      <c r="AC10" s="7">
        <v>0.66</v>
      </c>
      <c r="AD10" s="7">
        <v>0.66</v>
      </c>
      <c r="AE10" s="7">
        <v>0.56999999999999995</v>
      </c>
      <c r="AF10" s="7">
        <v>0.56999999999999995</v>
      </c>
      <c r="AG10" s="7">
        <v>0.69</v>
      </c>
      <c r="AH10" s="7">
        <v>0.57999999999999996</v>
      </c>
      <c r="AI10" s="7">
        <v>0.6</v>
      </c>
      <c r="AJ10" s="7">
        <v>0.6</v>
      </c>
      <c r="AK10" s="7">
        <v>0.64</v>
      </c>
      <c r="AL10" s="7">
        <v>0.55000000000000004</v>
      </c>
      <c r="AM10" s="7">
        <v>0.72</v>
      </c>
    </row>
    <row r="11" spans="1:39" x14ac:dyDescent="0.2">
      <c r="A11" s="46" t="s">
        <v>43</v>
      </c>
      <c r="B11" s="2">
        <v>455</v>
      </c>
      <c r="C11" s="2">
        <v>178</v>
      </c>
      <c r="D11" s="2">
        <v>277</v>
      </c>
      <c r="E11" s="2">
        <v>455</v>
      </c>
      <c r="F11" s="2">
        <v>137</v>
      </c>
      <c r="G11" s="2">
        <v>174</v>
      </c>
      <c r="H11" s="2">
        <v>143</v>
      </c>
      <c r="I11" s="2">
        <v>455</v>
      </c>
      <c r="J11" s="2">
        <v>20</v>
      </c>
      <c r="K11" s="2">
        <v>37</v>
      </c>
      <c r="L11" s="2">
        <v>33</v>
      </c>
      <c r="M11" s="2">
        <v>40</v>
      </c>
      <c r="N11" s="2">
        <v>49</v>
      </c>
      <c r="O11" s="2">
        <v>48</v>
      </c>
      <c r="P11" s="2">
        <v>66</v>
      </c>
      <c r="Q11" s="2">
        <v>52</v>
      </c>
      <c r="R11" s="2">
        <v>38</v>
      </c>
      <c r="S11" s="2">
        <v>19</v>
      </c>
      <c r="T11" s="2">
        <v>38</v>
      </c>
      <c r="U11" s="2">
        <v>16</v>
      </c>
      <c r="V11" s="2">
        <v>455</v>
      </c>
      <c r="W11" s="2">
        <v>16</v>
      </c>
      <c r="X11" s="2">
        <v>54</v>
      </c>
      <c r="Y11" s="2">
        <v>10</v>
      </c>
      <c r="Z11" s="2">
        <v>24</v>
      </c>
      <c r="AA11" s="2">
        <v>14</v>
      </c>
      <c r="AB11" s="2">
        <v>23</v>
      </c>
      <c r="AC11" s="2">
        <v>15</v>
      </c>
      <c r="AD11" s="2">
        <v>23</v>
      </c>
      <c r="AE11" s="2">
        <v>18</v>
      </c>
      <c r="AF11" s="2">
        <v>120</v>
      </c>
      <c r="AG11" s="2">
        <v>24</v>
      </c>
      <c r="AH11" s="2">
        <v>18</v>
      </c>
      <c r="AI11" s="2">
        <v>23</v>
      </c>
      <c r="AJ11" s="2">
        <v>28</v>
      </c>
      <c r="AK11" s="2">
        <v>12</v>
      </c>
      <c r="AL11" s="2">
        <v>19</v>
      </c>
      <c r="AM11" s="2">
        <v>14</v>
      </c>
    </row>
    <row r="12" spans="1:39" x14ac:dyDescent="0.2">
      <c r="A12" s="46"/>
      <c r="B12" s="6">
        <v>0.23</v>
      </c>
      <c r="C12" s="7">
        <v>0.18</v>
      </c>
      <c r="D12" s="7">
        <v>0.27</v>
      </c>
      <c r="E12" s="6">
        <v>0.23</v>
      </c>
      <c r="F12" s="7">
        <v>0.24</v>
      </c>
      <c r="G12" s="7">
        <v>0.24</v>
      </c>
      <c r="H12" s="7">
        <v>0.2</v>
      </c>
      <c r="I12" s="6">
        <v>0.23</v>
      </c>
      <c r="J12" s="7">
        <v>0.24</v>
      </c>
      <c r="K12" s="7">
        <v>0.17</v>
      </c>
      <c r="L12" s="7">
        <v>0.2</v>
      </c>
      <c r="M12" s="7">
        <v>0.27</v>
      </c>
      <c r="N12" s="7">
        <v>0.28000000000000003</v>
      </c>
      <c r="O12" s="7">
        <v>0.26</v>
      </c>
      <c r="P12" s="7">
        <v>0.25</v>
      </c>
      <c r="Q12" s="7">
        <v>0.19</v>
      </c>
      <c r="R12" s="7">
        <v>0.22</v>
      </c>
      <c r="S12" s="7">
        <v>0.2</v>
      </c>
      <c r="T12" s="7">
        <v>0.22</v>
      </c>
      <c r="U12" s="7">
        <v>0.28000000000000003</v>
      </c>
      <c r="V12" s="6">
        <v>0.23</v>
      </c>
      <c r="W12" s="7">
        <v>0.28000000000000003</v>
      </c>
      <c r="X12" s="7">
        <v>0.28000000000000003</v>
      </c>
      <c r="Y12" s="7">
        <v>0.19</v>
      </c>
      <c r="Z12" s="7">
        <v>0.27</v>
      </c>
      <c r="AA12" s="7">
        <v>0.18</v>
      </c>
      <c r="AB12" s="7">
        <v>0.27</v>
      </c>
      <c r="AC12" s="7">
        <v>0.18</v>
      </c>
      <c r="AD12" s="7">
        <v>0.2</v>
      </c>
      <c r="AE12" s="7">
        <v>0.19</v>
      </c>
      <c r="AF12" s="7">
        <v>0.23</v>
      </c>
      <c r="AG12" s="7">
        <v>0.15</v>
      </c>
      <c r="AH12" s="7">
        <v>0.21</v>
      </c>
      <c r="AI12" s="7">
        <v>0.28000000000000003</v>
      </c>
      <c r="AJ12" s="7">
        <v>0.25</v>
      </c>
      <c r="AK12" s="7">
        <v>0.18</v>
      </c>
      <c r="AL12" s="7">
        <v>0.3</v>
      </c>
      <c r="AM12" s="7">
        <v>0.19</v>
      </c>
    </row>
    <row r="14" spans="1:39" ht="12.75" x14ac:dyDescent="0.2">
      <c r="A14" s="25" t="s">
        <v>91</v>
      </c>
    </row>
  </sheetData>
  <mergeCells count="10"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1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/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ht="24" x14ac:dyDescent="0.2">
      <c r="A4" s="28" t="s">
        <v>45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46</v>
      </c>
      <c r="B7" s="2">
        <v>1380</v>
      </c>
      <c r="C7" s="2">
        <v>683</v>
      </c>
      <c r="D7" s="2">
        <v>697</v>
      </c>
      <c r="E7" s="2">
        <v>1380</v>
      </c>
      <c r="F7" s="2">
        <v>350</v>
      </c>
      <c r="G7" s="2">
        <v>484</v>
      </c>
      <c r="H7" s="2">
        <v>546</v>
      </c>
      <c r="I7" s="2">
        <v>1380</v>
      </c>
      <c r="J7" s="2">
        <v>55</v>
      </c>
      <c r="K7" s="2">
        <v>155</v>
      </c>
      <c r="L7" s="2">
        <v>117</v>
      </c>
      <c r="M7" s="2">
        <v>94</v>
      </c>
      <c r="N7" s="2">
        <v>127</v>
      </c>
      <c r="O7" s="2">
        <v>146</v>
      </c>
      <c r="P7" s="2">
        <v>168</v>
      </c>
      <c r="Q7" s="2">
        <v>184</v>
      </c>
      <c r="R7" s="2">
        <v>114</v>
      </c>
      <c r="S7" s="2">
        <v>59</v>
      </c>
      <c r="T7" s="2">
        <v>123</v>
      </c>
      <c r="U7" s="2">
        <v>39</v>
      </c>
      <c r="V7" s="2">
        <v>1380</v>
      </c>
      <c r="W7" s="2">
        <v>39</v>
      </c>
      <c r="X7" s="2">
        <v>133</v>
      </c>
      <c r="Y7" s="2">
        <v>37</v>
      </c>
      <c r="Z7" s="2">
        <v>61</v>
      </c>
      <c r="AA7" s="2">
        <v>45</v>
      </c>
      <c r="AB7" s="2">
        <v>56</v>
      </c>
      <c r="AC7" s="2">
        <v>68</v>
      </c>
      <c r="AD7" s="2">
        <v>84</v>
      </c>
      <c r="AE7" s="2">
        <v>64</v>
      </c>
      <c r="AF7" s="2">
        <v>355</v>
      </c>
      <c r="AG7" s="2">
        <v>110</v>
      </c>
      <c r="AH7" s="2">
        <v>57</v>
      </c>
      <c r="AI7" s="2">
        <v>58</v>
      </c>
      <c r="AJ7" s="2">
        <v>82</v>
      </c>
      <c r="AK7" s="2">
        <v>39</v>
      </c>
      <c r="AL7" s="2">
        <v>40</v>
      </c>
      <c r="AM7" s="2">
        <v>53</v>
      </c>
    </row>
    <row r="8" spans="1:39" x14ac:dyDescent="0.2">
      <c r="A8" s="46"/>
      <c r="B8" s="6">
        <v>0.68</v>
      </c>
      <c r="C8" s="7">
        <v>0.69</v>
      </c>
      <c r="D8" s="7">
        <v>0.67</v>
      </c>
      <c r="E8" s="6">
        <v>0.68</v>
      </c>
      <c r="F8" s="7">
        <v>0.61</v>
      </c>
      <c r="G8" s="7">
        <v>0.67</v>
      </c>
      <c r="H8" s="7">
        <v>0.75</v>
      </c>
      <c r="I8" s="6">
        <v>0.68</v>
      </c>
      <c r="J8" s="7">
        <v>0.67</v>
      </c>
      <c r="K8" s="7">
        <v>0.7</v>
      </c>
      <c r="L8" s="7">
        <v>0.7</v>
      </c>
      <c r="M8" s="7">
        <v>0.64</v>
      </c>
      <c r="N8" s="7">
        <v>0.72</v>
      </c>
      <c r="O8" s="7">
        <v>0.78</v>
      </c>
      <c r="P8" s="7">
        <v>0.63</v>
      </c>
      <c r="Q8" s="7">
        <v>0.66</v>
      </c>
      <c r="R8" s="7">
        <v>0.66</v>
      </c>
      <c r="S8" s="7">
        <v>0.6</v>
      </c>
      <c r="T8" s="7">
        <v>0.72</v>
      </c>
      <c r="U8" s="7">
        <v>0.69</v>
      </c>
      <c r="V8" s="6">
        <v>0.68</v>
      </c>
      <c r="W8" s="7">
        <v>0.69</v>
      </c>
      <c r="X8" s="7">
        <v>0.68</v>
      </c>
      <c r="Y8" s="7">
        <v>0.7</v>
      </c>
      <c r="Z8" s="7">
        <v>0.71</v>
      </c>
      <c r="AA8" s="7">
        <v>0.56999999999999995</v>
      </c>
      <c r="AB8" s="7">
        <v>0.66</v>
      </c>
      <c r="AC8" s="7">
        <v>0.79</v>
      </c>
      <c r="AD8" s="7">
        <v>0.73</v>
      </c>
      <c r="AE8" s="7">
        <v>0.7</v>
      </c>
      <c r="AF8" s="7">
        <v>0.67</v>
      </c>
      <c r="AG8" s="7">
        <v>0.69</v>
      </c>
      <c r="AH8" s="7">
        <v>0.66</v>
      </c>
      <c r="AI8" s="7">
        <v>0.72</v>
      </c>
      <c r="AJ8" s="7">
        <v>0.73</v>
      </c>
      <c r="AK8" s="7">
        <v>0.62</v>
      </c>
      <c r="AL8" s="7">
        <v>0.62</v>
      </c>
      <c r="AM8" s="7">
        <v>0.7</v>
      </c>
    </row>
    <row r="9" spans="1:39" x14ac:dyDescent="0.2">
      <c r="A9" s="46" t="s">
        <v>52</v>
      </c>
      <c r="B9" s="2">
        <v>622</v>
      </c>
      <c r="C9" s="2">
        <v>313</v>
      </c>
      <c r="D9" s="2">
        <v>308</v>
      </c>
      <c r="E9" s="2">
        <v>622</v>
      </c>
      <c r="F9" s="2">
        <v>158</v>
      </c>
      <c r="G9" s="2">
        <v>197</v>
      </c>
      <c r="H9" s="2">
        <v>267</v>
      </c>
      <c r="I9" s="2">
        <v>622</v>
      </c>
      <c r="J9" s="2">
        <v>20</v>
      </c>
      <c r="K9" s="2">
        <v>71</v>
      </c>
      <c r="L9" s="2">
        <v>56</v>
      </c>
      <c r="M9" s="2">
        <v>42</v>
      </c>
      <c r="N9" s="2">
        <v>52</v>
      </c>
      <c r="O9" s="2">
        <v>56</v>
      </c>
      <c r="P9" s="2">
        <v>80</v>
      </c>
      <c r="Q9" s="2">
        <v>98</v>
      </c>
      <c r="R9" s="2">
        <v>55</v>
      </c>
      <c r="S9" s="2">
        <v>32</v>
      </c>
      <c r="T9" s="2">
        <v>46</v>
      </c>
      <c r="U9" s="2">
        <v>15</v>
      </c>
      <c r="V9" s="2">
        <v>622</v>
      </c>
      <c r="W9" s="2">
        <v>15</v>
      </c>
      <c r="X9" s="2">
        <v>55</v>
      </c>
      <c r="Y9" s="2">
        <v>19</v>
      </c>
      <c r="Z9" s="2">
        <v>26</v>
      </c>
      <c r="AA9" s="2">
        <v>26</v>
      </c>
      <c r="AB9" s="2">
        <v>25</v>
      </c>
      <c r="AC9" s="2">
        <v>21</v>
      </c>
      <c r="AD9" s="2">
        <v>33</v>
      </c>
      <c r="AE9" s="2">
        <v>31</v>
      </c>
      <c r="AF9" s="2">
        <v>178</v>
      </c>
      <c r="AG9" s="2">
        <v>52</v>
      </c>
      <c r="AH9" s="2">
        <v>23</v>
      </c>
      <c r="AI9" s="2">
        <v>20</v>
      </c>
      <c r="AJ9" s="2">
        <v>25</v>
      </c>
      <c r="AK9" s="2">
        <v>19</v>
      </c>
      <c r="AL9" s="2">
        <v>25</v>
      </c>
      <c r="AM9" s="2">
        <v>28</v>
      </c>
    </row>
    <row r="10" spans="1:39" x14ac:dyDescent="0.2">
      <c r="A10" s="46"/>
      <c r="B10" s="6">
        <v>0.31</v>
      </c>
      <c r="C10" s="7">
        <v>0.32</v>
      </c>
      <c r="D10" s="7">
        <v>0.3</v>
      </c>
      <c r="E10" s="6">
        <v>0.31</v>
      </c>
      <c r="F10" s="7">
        <v>0.27</v>
      </c>
      <c r="G10" s="7">
        <v>0.27</v>
      </c>
      <c r="H10" s="7">
        <v>0.37</v>
      </c>
      <c r="I10" s="6">
        <v>0.31</v>
      </c>
      <c r="J10" s="7">
        <v>0.24</v>
      </c>
      <c r="K10" s="7">
        <v>0.32</v>
      </c>
      <c r="L10" s="7">
        <v>0.33</v>
      </c>
      <c r="M10" s="7">
        <v>0.28000000000000003</v>
      </c>
      <c r="N10" s="7">
        <v>0.28999999999999998</v>
      </c>
      <c r="O10" s="7">
        <v>0.3</v>
      </c>
      <c r="P10" s="7">
        <v>0.3</v>
      </c>
      <c r="Q10" s="7">
        <v>0.35</v>
      </c>
      <c r="R10" s="7">
        <v>0.32</v>
      </c>
      <c r="S10" s="7">
        <v>0.33</v>
      </c>
      <c r="T10" s="7">
        <v>0.27</v>
      </c>
      <c r="U10" s="7">
        <v>0.27</v>
      </c>
      <c r="V10" s="6">
        <v>0.31</v>
      </c>
      <c r="W10" s="7">
        <v>0.27</v>
      </c>
      <c r="X10" s="7">
        <v>0.28000000000000003</v>
      </c>
      <c r="Y10" s="7">
        <v>0.35</v>
      </c>
      <c r="Z10" s="7">
        <v>0.3</v>
      </c>
      <c r="AA10" s="7">
        <v>0.33</v>
      </c>
      <c r="AB10" s="7">
        <v>0.28999999999999998</v>
      </c>
      <c r="AC10" s="7">
        <v>0.25</v>
      </c>
      <c r="AD10" s="7">
        <v>0.28999999999999998</v>
      </c>
      <c r="AE10" s="7">
        <v>0.34</v>
      </c>
      <c r="AF10" s="7">
        <v>0.33</v>
      </c>
      <c r="AG10" s="7">
        <v>0.33</v>
      </c>
      <c r="AH10" s="7">
        <v>0.27</v>
      </c>
      <c r="AI10" s="7">
        <v>0.25</v>
      </c>
      <c r="AJ10" s="7">
        <v>0.22</v>
      </c>
      <c r="AK10" s="7">
        <v>0.3</v>
      </c>
      <c r="AL10" s="7">
        <v>0.39</v>
      </c>
      <c r="AM10" s="7">
        <v>0.38</v>
      </c>
    </row>
    <row r="11" spans="1:39" x14ac:dyDescent="0.2">
      <c r="A11" s="46" t="s">
        <v>50</v>
      </c>
      <c r="B11" s="2">
        <v>379</v>
      </c>
      <c r="C11" s="2">
        <v>160</v>
      </c>
      <c r="D11" s="2">
        <v>219</v>
      </c>
      <c r="E11" s="2">
        <v>379</v>
      </c>
      <c r="F11" s="2">
        <v>130</v>
      </c>
      <c r="G11" s="2">
        <v>142</v>
      </c>
      <c r="H11" s="2">
        <v>108</v>
      </c>
      <c r="I11" s="2">
        <v>379</v>
      </c>
      <c r="J11" s="2">
        <v>15</v>
      </c>
      <c r="K11" s="2">
        <v>51</v>
      </c>
      <c r="L11" s="2">
        <v>25</v>
      </c>
      <c r="M11" s="2">
        <v>28</v>
      </c>
      <c r="N11" s="2">
        <v>26</v>
      </c>
      <c r="O11" s="2">
        <v>31</v>
      </c>
      <c r="P11" s="2">
        <v>51</v>
      </c>
      <c r="Q11" s="2">
        <v>51</v>
      </c>
      <c r="R11" s="2">
        <v>38</v>
      </c>
      <c r="S11" s="2">
        <v>21</v>
      </c>
      <c r="T11" s="2">
        <v>34</v>
      </c>
      <c r="U11" s="2">
        <v>10</v>
      </c>
      <c r="V11" s="2">
        <v>379</v>
      </c>
      <c r="W11" s="2">
        <v>10</v>
      </c>
      <c r="X11" s="2">
        <v>32</v>
      </c>
      <c r="Y11" s="2">
        <v>11</v>
      </c>
      <c r="Z11" s="2">
        <v>17</v>
      </c>
      <c r="AA11" s="2">
        <v>17</v>
      </c>
      <c r="AB11" s="2">
        <v>16</v>
      </c>
      <c r="AC11" s="2">
        <v>18</v>
      </c>
      <c r="AD11" s="2">
        <v>19</v>
      </c>
      <c r="AE11" s="2">
        <v>23</v>
      </c>
      <c r="AF11" s="2">
        <v>85</v>
      </c>
      <c r="AG11" s="2">
        <v>33</v>
      </c>
      <c r="AH11" s="2">
        <v>18</v>
      </c>
      <c r="AI11" s="2">
        <v>21</v>
      </c>
      <c r="AJ11" s="2">
        <v>20</v>
      </c>
      <c r="AK11" s="2">
        <v>19</v>
      </c>
      <c r="AL11" s="2">
        <v>11</v>
      </c>
      <c r="AM11" s="2">
        <v>11</v>
      </c>
    </row>
    <row r="12" spans="1:39" x14ac:dyDescent="0.2">
      <c r="A12" s="46"/>
      <c r="B12" s="6">
        <v>0.19</v>
      </c>
      <c r="C12" s="7">
        <v>0.16</v>
      </c>
      <c r="D12" s="7">
        <v>0.21</v>
      </c>
      <c r="E12" s="6">
        <v>0.19</v>
      </c>
      <c r="F12" s="7">
        <v>0.23</v>
      </c>
      <c r="G12" s="7">
        <v>0.2</v>
      </c>
      <c r="H12" s="7">
        <v>0.15</v>
      </c>
      <c r="I12" s="6">
        <v>0.19</v>
      </c>
      <c r="J12" s="7">
        <v>0.18</v>
      </c>
      <c r="K12" s="7">
        <v>0.23</v>
      </c>
      <c r="L12" s="7">
        <v>0.15</v>
      </c>
      <c r="M12" s="7">
        <v>0.19</v>
      </c>
      <c r="N12" s="7">
        <v>0.15</v>
      </c>
      <c r="O12" s="7">
        <v>0.16</v>
      </c>
      <c r="P12" s="7">
        <v>0.19</v>
      </c>
      <c r="Q12" s="7">
        <v>0.18</v>
      </c>
      <c r="R12" s="7">
        <v>0.22</v>
      </c>
      <c r="S12" s="7">
        <v>0.21</v>
      </c>
      <c r="T12" s="7">
        <v>0.2</v>
      </c>
      <c r="U12" s="7">
        <v>0.18</v>
      </c>
      <c r="V12" s="6">
        <v>0.19</v>
      </c>
      <c r="W12" s="7">
        <v>0.18</v>
      </c>
      <c r="X12" s="7">
        <v>0.16</v>
      </c>
      <c r="Y12" s="7">
        <v>0.21</v>
      </c>
      <c r="Z12" s="7">
        <v>0.2</v>
      </c>
      <c r="AA12" s="7">
        <v>0.21</v>
      </c>
      <c r="AB12" s="7">
        <v>0.19</v>
      </c>
      <c r="AC12" s="7">
        <v>0.21</v>
      </c>
      <c r="AD12" s="7">
        <v>0.16</v>
      </c>
      <c r="AE12" s="7">
        <v>0.25</v>
      </c>
      <c r="AF12" s="7">
        <v>0.16</v>
      </c>
      <c r="AG12" s="7">
        <v>0.2</v>
      </c>
      <c r="AH12" s="7">
        <v>0.21</v>
      </c>
      <c r="AI12" s="7">
        <v>0.26</v>
      </c>
      <c r="AJ12" s="7">
        <v>0.18</v>
      </c>
      <c r="AK12" s="7">
        <v>0.28999999999999998</v>
      </c>
      <c r="AL12" s="7">
        <v>0.16</v>
      </c>
      <c r="AM12" s="7">
        <v>0.15</v>
      </c>
    </row>
    <row r="13" spans="1:39" x14ac:dyDescent="0.2">
      <c r="A13" s="46" t="s">
        <v>49</v>
      </c>
      <c r="B13" s="2">
        <v>103</v>
      </c>
      <c r="C13" s="2">
        <v>53</v>
      </c>
      <c r="D13" s="2">
        <v>50</v>
      </c>
      <c r="E13" s="2">
        <v>103</v>
      </c>
      <c r="F13" s="2">
        <v>47</v>
      </c>
      <c r="G13" s="2">
        <v>39</v>
      </c>
      <c r="H13" s="2">
        <v>17</v>
      </c>
      <c r="I13" s="2">
        <v>103</v>
      </c>
      <c r="J13" s="2">
        <v>4</v>
      </c>
      <c r="K13" s="2">
        <v>9</v>
      </c>
      <c r="L13" s="2">
        <v>11</v>
      </c>
      <c r="M13" s="2">
        <v>7</v>
      </c>
      <c r="N13" s="2">
        <v>9</v>
      </c>
      <c r="O13" s="2">
        <v>7</v>
      </c>
      <c r="P13" s="2">
        <v>17</v>
      </c>
      <c r="Q13" s="2">
        <v>14</v>
      </c>
      <c r="R13" s="2">
        <v>13</v>
      </c>
      <c r="S13" s="2">
        <v>3</v>
      </c>
      <c r="T13" s="2">
        <v>8</v>
      </c>
      <c r="U13" s="2">
        <v>2</v>
      </c>
      <c r="V13" s="2">
        <v>103</v>
      </c>
      <c r="W13" s="2">
        <v>2</v>
      </c>
      <c r="X13" s="2">
        <v>8</v>
      </c>
      <c r="Y13" s="2">
        <v>1</v>
      </c>
      <c r="Z13" s="2">
        <v>8</v>
      </c>
      <c r="AA13" s="2">
        <v>2</v>
      </c>
      <c r="AB13" s="2">
        <v>8</v>
      </c>
      <c r="AC13" s="2">
        <v>0</v>
      </c>
      <c r="AD13" s="2">
        <v>4</v>
      </c>
      <c r="AE13" s="2">
        <v>3</v>
      </c>
      <c r="AF13" s="2">
        <v>29</v>
      </c>
      <c r="AG13" s="2">
        <v>8</v>
      </c>
      <c r="AH13" s="2">
        <v>4</v>
      </c>
      <c r="AI13" s="2">
        <v>5</v>
      </c>
      <c r="AJ13" s="2">
        <v>7</v>
      </c>
      <c r="AK13" s="2">
        <v>4</v>
      </c>
      <c r="AL13" s="2">
        <v>7</v>
      </c>
      <c r="AM13" s="2">
        <v>4</v>
      </c>
    </row>
    <row r="14" spans="1:39" x14ac:dyDescent="0.2">
      <c r="A14" s="46"/>
      <c r="B14" s="6">
        <v>0.05</v>
      </c>
      <c r="C14" s="7">
        <v>0.05</v>
      </c>
      <c r="D14" s="7">
        <v>0.05</v>
      </c>
      <c r="E14" s="6">
        <v>0.05</v>
      </c>
      <c r="F14" s="7">
        <v>0.08</v>
      </c>
      <c r="G14" s="7">
        <v>0.05</v>
      </c>
      <c r="H14" s="7">
        <v>0.02</v>
      </c>
      <c r="I14" s="6">
        <v>0.05</v>
      </c>
      <c r="J14" s="7">
        <v>0.04</v>
      </c>
      <c r="K14" s="7">
        <v>0.04</v>
      </c>
      <c r="L14" s="7">
        <v>7.0000000000000007E-2</v>
      </c>
      <c r="M14" s="7">
        <v>0.05</v>
      </c>
      <c r="N14" s="7">
        <v>0.05</v>
      </c>
      <c r="O14" s="7">
        <v>0.03</v>
      </c>
      <c r="P14" s="7">
        <v>0.06</v>
      </c>
      <c r="Q14" s="7">
        <v>0.05</v>
      </c>
      <c r="R14" s="7">
        <v>7.0000000000000007E-2</v>
      </c>
      <c r="S14" s="7">
        <v>0.03</v>
      </c>
      <c r="T14" s="7">
        <v>0.04</v>
      </c>
      <c r="U14" s="7">
        <v>0.04</v>
      </c>
      <c r="V14" s="6">
        <v>0.05</v>
      </c>
      <c r="W14" s="7">
        <v>0.04</v>
      </c>
      <c r="X14" s="7">
        <v>0.04</v>
      </c>
      <c r="Y14" s="7">
        <v>0.02</v>
      </c>
      <c r="Z14" s="7">
        <v>0.09</v>
      </c>
      <c r="AA14" s="7">
        <v>0.03</v>
      </c>
      <c r="AB14" s="7">
        <v>0.09</v>
      </c>
      <c r="AC14" s="7">
        <v>0</v>
      </c>
      <c r="AD14" s="7">
        <v>0.04</v>
      </c>
      <c r="AE14" s="7">
        <v>0.03</v>
      </c>
      <c r="AF14" s="7">
        <v>0.05</v>
      </c>
      <c r="AG14" s="7">
        <v>0.05</v>
      </c>
      <c r="AH14" s="7">
        <v>0.04</v>
      </c>
      <c r="AI14" s="7">
        <v>0.06</v>
      </c>
      <c r="AJ14" s="7">
        <v>7.0000000000000007E-2</v>
      </c>
      <c r="AK14" s="7">
        <v>0.06</v>
      </c>
      <c r="AL14" s="7">
        <v>0.1</v>
      </c>
      <c r="AM14" s="7">
        <v>0.05</v>
      </c>
    </row>
    <row r="15" spans="1:39" x14ac:dyDescent="0.2">
      <c r="A15" s="46" t="s">
        <v>47</v>
      </c>
      <c r="B15" s="2">
        <v>86</v>
      </c>
      <c r="C15" s="2">
        <v>47</v>
      </c>
      <c r="D15" s="2">
        <v>39</v>
      </c>
      <c r="E15" s="2">
        <v>86</v>
      </c>
      <c r="F15" s="2">
        <v>40</v>
      </c>
      <c r="G15" s="2">
        <v>35</v>
      </c>
      <c r="H15" s="2">
        <v>10</v>
      </c>
      <c r="I15" s="2">
        <v>86</v>
      </c>
      <c r="J15" s="2">
        <v>5</v>
      </c>
      <c r="K15" s="2">
        <v>8</v>
      </c>
      <c r="L15" s="2">
        <v>10</v>
      </c>
      <c r="M15" s="2">
        <v>5</v>
      </c>
      <c r="N15" s="2">
        <v>3</v>
      </c>
      <c r="O15" s="2">
        <v>2</v>
      </c>
      <c r="P15" s="2">
        <v>15</v>
      </c>
      <c r="Q15" s="2">
        <v>9</v>
      </c>
      <c r="R15" s="2">
        <v>7</v>
      </c>
      <c r="S15" s="2">
        <v>8</v>
      </c>
      <c r="T15" s="2">
        <v>8</v>
      </c>
      <c r="U15" s="2">
        <v>5</v>
      </c>
      <c r="V15" s="2">
        <v>86</v>
      </c>
      <c r="W15" s="2">
        <v>5</v>
      </c>
      <c r="X15" s="2">
        <v>5</v>
      </c>
      <c r="Y15" s="2">
        <v>2</v>
      </c>
      <c r="Z15" s="2">
        <v>5</v>
      </c>
      <c r="AA15" s="2">
        <v>7</v>
      </c>
      <c r="AB15" s="2">
        <v>5</v>
      </c>
      <c r="AC15" s="2">
        <v>3</v>
      </c>
      <c r="AD15" s="2">
        <v>6</v>
      </c>
      <c r="AE15" s="2">
        <v>3</v>
      </c>
      <c r="AF15" s="2">
        <v>23</v>
      </c>
      <c r="AG15" s="2">
        <v>5</v>
      </c>
      <c r="AH15" s="2">
        <v>6</v>
      </c>
      <c r="AI15" s="2">
        <v>1</v>
      </c>
      <c r="AJ15" s="2">
        <v>2</v>
      </c>
      <c r="AK15" s="2">
        <v>2</v>
      </c>
      <c r="AL15" s="2">
        <v>5</v>
      </c>
      <c r="AM15" s="2">
        <v>0</v>
      </c>
    </row>
    <row r="16" spans="1:39" x14ac:dyDescent="0.2">
      <c r="A16" s="46"/>
      <c r="B16" s="6">
        <v>0.04</v>
      </c>
      <c r="C16" s="7">
        <v>0.05</v>
      </c>
      <c r="D16" s="7">
        <v>0.04</v>
      </c>
      <c r="E16" s="6">
        <v>0.04</v>
      </c>
      <c r="F16" s="7">
        <v>7.0000000000000007E-2</v>
      </c>
      <c r="G16" s="7">
        <v>0.05</v>
      </c>
      <c r="H16" s="7">
        <v>0.01</v>
      </c>
      <c r="I16" s="6">
        <v>0.04</v>
      </c>
      <c r="J16" s="7">
        <v>0.06</v>
      </c>
      <c r="K16" s="7">
        <v>0.04</v>
      </c>
      <c r="L16" s="7">
        <v>0.06</v>
      </c>
      <c r="M16" s="7">
        <v>0.03</v>
      </c>
      <c r="N16" s="7">
        <v>0.02</v>
      </c>
      <c r="O16" s="7">
        <v>0.01</v>
      </c>
      <c r="P16" s="7">
        <v>0.06</v>
      </c>
      <c r="Q16" s="7">
        <v>0.03</v>
      </c>
      <c r="R16" s="7">
        <v>0.04</v>
      </c>
      <c r="S16" s="7">
        <v>0.08</v>
      </c>
      <c r="T16" s="7">
        <v>0.05</v>
      </c>
      <c r="U16" s="7">
        <v>0.09</v>
      </c>
      <c r="V16" s="6">
        <v>0.04</v>
      </c>
      <c r="W16" s="7">
        <v>0.09</v>
      </c>
      <c r="X16" s="7">
        <v>0.03</v>
      </c>
      <c r="Y16" s="7">
        <v>0.03</v>
      </c>
      <c r="Z16" s="7">
        <v>0.05</v>
      </c>
      <c r="AA16" s="7">
        <v>0.09</v>
      </c>
      <c r="AB16" s="7">
        <v>0.06</v>
      </c>
      <c r="AC16" s="7">
        <v>0.03</v>
      </c>
      <c r="AD16" s="7">
        <v>0.05</v>
      </c>
      <c r="AE16" s="7">
        <v>0.04</v>
      </c>
      <c r="AF16" s="7">
        <v>0.04</v>
      </c>
      <c r="AG16" s="7">
        <v>0.03</v>
      </c>
      <c r="AH16" s="7">
        <v>7.0000000000000007E-2</v>
      </c>
      <c r="AI16" s="7">
        <v>0.02</v>
      </c>
      <c r="AJ16" s="7">
        <v>0.02</v>
      </c>
      <c r="AK16" s="7">
        <v>0.04</v>
      </c>
      <c r="AL16" s="7">
        <v>7.0000000000000007E-2</v>
      </c>
      <c r="AM16" s="7">
        <v>0</v>
      </c>
    </row>
    <row r="17" spans="1:39" x14ac:dyDescent="0.2">
      <c r="A17" s="46" t="s">
        <v>48</v>
      </c>
      <c r="B17" s="2">
        <v>60</v>
      </c>
      <c r="C17" s="2">
        <v>31</v>
      </c>
      <c r="D17" s="2">
        <v>29</v>
      </c>
      <c r="E17" s="2">
        <v>60</v>
      </c>
      <c r="F17" s="2">
        <v>34</v>
      </c>
      <c r="G17" s="2">
        <v>21</v>
      </c>
      <c r="H17" s="2">
        <v>6</v>
      </c>
      <c r="I17" s="2">
        <v>60</v>
      </c>
      <c r="J17" s="2">
        <v>4</v>
      </c>
      <c r="K17" s="2">
        <v>3</v>
      </c>
      <c r="L17" s="2">
        <v>4</v>
      </c>
      <c r="M17" s="2">
        <v>1</v>
      </c>
      <c r="N17" s="2">
        <v>2</v>
      </c>
      <c r="O17" s="2">
        <v>2</v>
      </c>
      <c r="P17" s="2">
        <v>21</v>
      </c>
      <c r="Q17" s="2">
        <v>12</v>
      </c>
      <c r="R17" s="2">
        <v>1</v>
      </c>
      <c r="S17" s="2">
        <v>3</v>
      </c>
      <c r="T17" s="2">
        <v>6</v>
      </c>
      <c r="U17" s="2">
        <v>2</v>
      </c>
      <c r="V17" s="2">
        <v>60</v>
      </c>
      <c r="W17" s="2">
        <v>2</v>
      </c>
      <c r="X17" s="2">
        <v>2</v>
      </c>
      <c r="Y17" s="2">
        <v>1</v>
      </c>
      <c r="Z17" s="2">
        <v>0</v>
      </c>
      <c r="AA17" s="2">
        <v>2</v>
      </c>
      <c r="AB17" s="2">
        <v>2</v>
      </c>
      <c r="AC17" s="2">
        <v>4</v>
      </c>
      <c r="AD17" s="2">
        <v>1</v>
      </c>
      <c r="AE17" s="2">
        <v>3</v>
      </c>
      <c r="AF17" s="2">
        <v>32</v>
      </c>
      <c r="AG17" s="2">
        <v>1</v>
      </c>
      <c r="AH17" s="2">
        <v>4</v>
      </c>
      <c r="AI17" s="2">
        <v>2</v>
      </c>
      <c r="AJ17" s="2">
        <v>1</v>
      </c>
      <c r="AK17" s="2">
        <v>1</v>
      </c>
      <c r="AL17" s="2">
        <v>3</v>
      </c>
      <c r="AM17" s="2">
        <v>0</v>
      </c>
    </row>
    <row r="18" spans="1:39" x14ac:dyDescent="0.2">
      <c r="A18" s="46"/>
      <c r="B18" s="6">
        <v>0.03</v>
      </c>
      <c r="C18" s="7">
        <v>0.03</v>
      </c>
      <c r="D18" s="7">
        <v>0.03</v>
      </c>
      <c r="E18" s="6">
        <v>0.03</v>
      </c>
      <c r="F18" s="7">
        <v>0.06</v>
      </c>
      <c r="G18" s="7">
        <v>0.03</v>
      </c>
      <c r="H18" s="7">
        <v>0.01</v>
      </c>
      <c r="I18" s="6">
        <v>0.03</v>
      </c>
      <c r="J18" s="7">
        <v>0.05</v>
      </c>
      <c r="K18" s="7">
        <v>0.01</v>
      </c>
      <c r="L18" s="7">
        <v>0.02</v>
      </c>
      <c r="M18" s="7">
        <v>0.01</v>
      </c>
      <c r="N18" s="7">
        <v>0.01</v>
      </c>
      <c r="O18" s="7">
        <v>0.01</v>
      </c>
      <c r="P18" s="7">
        <v>0.08</v>
      </c>
      <c r="Q18" s="7">
        <v>0.04</v>
      </c>
      <c r="R18" s="7">
        <v>0.01</v>
      </c>
      <c r="S18" s="7">
        <v>0.03</v>
      </c>
      <c r="T18" s="7">
        <v>0.03</v>
      </c>
      <c r="U18" s="7">
        <v>0.03</v>
      </c>
      <c r="V18" s="6">
        <v>0.03</v>
      </c>
      <c r="W18" s="7">
        <v>0.03</v>
      </c>
      <c r="X18" s="7">
        <v>0.01</v>
      </c>
      <c r="Y18" s="7">
        <v>0.02</v>
      </c>
      <c r="Z18" s="7">
        <v>0</v>
      </c>
      <c r="AA18" s="7">
        <v>0.03</v>
      </c>
      <c r="AB18" s="7">
        <v>0.03</v>
      </c>
      <c r="AC18" s="7">
        <v>0.04</v>
      </c>
      <c r="AD18" s="7">
        <v>0.01</v>
      </c>
      <c r="AE18" s="7">
        <v>0.03</v>
      </c>
      <c r="AF18" s="7">
        <v>0.06</v>
      </c>
      <c r="AG18" s="7">
        <v>0.01</v>
      </c>
      <c r="AH18" s="7">
        <v>0.05</v>
      </c>
      <c r="AI18" s="7">
        <v>0.02</v>
      </c>
      <c r="AJ18" s="7">
        <v>0.01</v>
      </c>
      <c r="AK18" s="7">
        <v>0.02</v>
      </c>
      <c r="AL18" s="7">
        <v>0.05</v>
      </c>
      <c r="AM18" s="7">
        <v>0</v>
      </c>
    </row>
    <row r="19" spans="1:39" x14ac:dyDescent="0.2">
      <c r="A19" s="46" t="s">
        <v>51</v>
      </c>
      <c r="B19" s="2">
        <v>28</v>
      </c>
      <c r="C19" s="2">
        <v>16</v>
      </c>
      <c r="D19" s="2">
        <v>12</v>
      </c>
      <c r="E19" s="2">
        <v>28</v>
      </c>
      <c r="F19" s="2">
        <v>19</v>
      </c>
      <c r="G19" s="2">
        <v>7</v>
      </c>
      <c r="H19" s="2">
        <v>2</v>
      </c>
      <c r="I19" s="2">
        <v>28</v>
      </c>
      <c r="J19" s="2">
        <v>1</v>
      </c>
      <c r="K19" s="2">
        <v>4</v>
      </c>
      <c r="L19" s="2">
        <v>0</v>
      </c>
      <c r="M19" s="2">
        <v>0</v>
      </c>
      <c r="N19" s="2">
        <v>8</v>
      </c>
      <c r="O19" s="2">
        <v>1</v>
      </c>
      <c r="P19" s="2">
        <v>5</v>
      </c>
      <c r="Q19" s="2">
        <v>2</v>
      </c>
      <c r="R19" s="2">
        <v>2</v>
      </c>
      <c r="S19" s="2">
        <v>0</v>
      </c>
      <c r="T19" s="2">
        <v>3</v>
      </c>
      <c r="U19" s="2">
        <v>3</v>
      </c>
      <c r="V19" s="2">
        <v>28</v>
      </c>
      <c r="W19" s="2">
        <v>3</v>
      </c>
      <c r="X19" s="2">
        <v>8</v>
      </c>
      <c r="Y19" s="2">
        <v>0</v>
      </c>
      <c r="Z19" s="2">
        <v>2</v>
      </c>
      <c r="AA19" s="2">
        <v>0</v>
      </c>
      <c r="AB19" s="2">
        <v>2</v>
      </c>
      <c r="AC19" s="2">
        <v>1</v>
      </c>
      <c r="AD19" s="2">
        <v>0</v>
      </c>
      <c r="AE19" s="2">
        <v>0</v>
      </c>
      <c r="AF19" s="2">
        <v>7</v>
      </c>
      <c r="AG19" s="2">
        <v>4</v>
      </c>
      <c r="AH19" s="2">
        <v>1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</row>
    <row r="20" spans="1:39" x14ac:dyDescent="0.2">
      <c r="A20" s="46"/>
      <c r="B20" s="6">
        <v>0.01</v>
      </c>
      <c r="C20" s="7">
        <v>0.02</v>
      </c>
      <c r="D20" s="7">
        <v>0.01</v>
      </c>
      <c r="E20" s="6">
        <v>0.01</v>
      </c>
      <c r="F20" s="7">
        <v>0.03</v>
      </c>
      <c r="G20" s="7">
        <v>0.01</v>
      </c>
      <c r="H20" s="7">
        <v>0</v>
      </c>
      <c r="I20" s="6">
        <v>0.01</v>
      </c>
      <c r="J20" s="7">
        <v>0.01</v>
      </c>
      <c r="K20" s="7">
        <v>0.02</v>
      </c>
      <c r="L20" s="7">
        <v>0</v>
      </c>
      <c r="M20" s="7">
        <v>0</v>
      </c>
      <c r="N20" s="7">
        <v>0.04</v>
      </c>
      <c r="O20" s="7">
        <v>0</v>
      </c>
      <c r="P20" s="7">
        <v>0.02</v>
      </c>
      <c r="Q20" s="7">
        <v>0.01</v>
      </c>
      <c r="R20" s="7">
        <v>0.01</v>
      </c>
      <c r="S20" s="7">
        <v>0</v>
      </c>
      <c r="T20" s="7">
        <v>0.02</v>
      </c>
      <c r="U20" s="7">
        <v>0.05</v>
      </c>
      <c r="V20" s="6">
        <v>0.01</v>
      </c>
      <c r="W20" s="7">
        <v>0.05</v>
      </c>
      <c r="X20" s="7">
        <v>0.04</v>
      </c>
      <c r="Y20" s="7">
        <v>0</v>
      </c>
      <c r="Z20" s="7">
        <v>0.02</v>
      </c>
      <c r="AA20" s="7">
        <v>0</v>
      </c>
      <c r="AB20" s="7">
        <v>0.02</v>
      </c>
      <c r="AC20" s="7">
        <v>0.01</v>
      </c>
      <c r="AD20" s="7">
        <v>0</v>
      </c>
      <c r="AE20" s="7">
        <v>0</v>
      </c>
      <c r="AF20" s="7">
        <v>0.01</v>
      </c>
      <c r="AG20" s="7">
        <v>0.03</v>
      </c>
      <c r="AH20" s="7">
        <v>0.01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</row>
    <row r="21" spans="1:39" x14ac:dyDescent="0.2">
      <c r="A21" s="46" t="s">
        <v>53</v>
      </c>
      <c r="B21" s="2">
        <v>67</v>
      </c>
      <c r="C21" s="2">
        <v>33</v>
      </c>
      <c r="D21" s="2">
        <v>33</v>
      </c>
      <c r="E21" s="2">
        <v>67</v>
      </c>
      <c r="F21" s="2">
        <v>10</v>
      </c>
      <c r="G21" s="2">
        <v>15</v>
      </c>
      <c r="H21" s="2">
        <v>42</v>
      </c>
      <c r="I21" s="2">
        <v>67</v>
      </c>
      <c r="J21" s="2">
        <v>3</v>
      </c>
      <c r="K21" s="2">
        <v>6</v>
      </c>
      <c r="L21" s="2">
        <v>3</v>
      </c>
      <c r="M21" s="2">
        <v>10</v>
      </c>
      <c r="N21" s="2">
        <v>10</v>
      </c>
      <c r="O21" s="2">
        <v>1</v>
      </c>
      <c r="P21" s="2">
        <v>10</v>
      </c>
      <c r="Q21" s="2">
        <v>8</v>
      </c>
      <c r="R21" s="2">
        <v>4</v>
      </c>
      <c r="S21" s="2">
        <v>4</v>
      </c>
      <c r="T21" s="2">
        <v>5</v>
      </c>
      <c r="U21" s="2">
        <v>3</v>
      </c>
      <c r="V21" s="2">
        <v>67</v>
      </c>
      <c r="W21" s="2">
        <v>3</v>
      </c>
      <c r="X21" s="2">
        <v>13</v>
      </c>
      <c r="Y21" s="2">
        <v>2</v>
      </c>
      <c r="Z21" s="2">
        <v>3</v>
      </c>
      <c r="AA21" s="2">
        <v>4</v>
      </c>
      <c r="AB21" s="2">
        <v>2</v>
      </c>
      <c r="AC21" s="2">
        <v>3</v>
      </c>
      <c r="AD21" s="2">
        <v>2</v>
      </c>
      <c r="AE21" s="2">
        <v>5</v>
      </c>
      <c r="AF21" s="2">
        <v>15</v>
      </c>
      <c r="AG21" s="2">
        <v>0</v>
      </c>
      <c r="AH21" s="2">
        <v>3</v>
      </c>
      <c r="AI21" s="2">
        <v>1</v>
      </c>
      <c r="AJ21" s="2">
        <v>7</v>
      </c>
      <c r="AK21" s="2">
        <v>1</v>
      </c>
      <c r="AL21" s="2">
        <v>1</v>
      </c>
      <c r="AM21" s="2">
        <v>1</v>
      </c>
    </row>
    <row r="22" spans="1:39" x14ac:dyDescent="0.2">
      <c r="A22" s="46"/>
      <c r="B22" s="6">
        <v>0.03</v>
      </c>
      <c r="C22" s="7">
        <v>0.03</v>
      </c>
      <c r="D22" s="7">
        <v>0.03</v>
      </c>
      <c r="E22" s="6">
        <v>0.03</v>
      </c>
      <c r="F22" s="7">
        <v>0.02</v>
      </c>
      <c r="G22" s="7">
        <v>0.02</v>
      </c>
      <c r="H22" s="7">
        <v>0.06</v>
      </c>
      <c r="I22" s="6">
        <v>0.03</v>
      </c>
      <c r="J22" s="7">
        <v>0.03</v>
      </c>
      <c r="K22" s="7">
        <v>0.03</v>
      </c>
      <c r="L22" s="7">
        <v>0.02</v>
      </c>
      <c r="M22" s="7">
        <v>7.0000000000000007E-2</v>
      </c>
      <c r="N22" s="7">
        <v>0.06</v>
      </c>
      <c r="O22" s="7">
        <v>0.01</v>
      </c>
      <c r="P22" s="7">
        <v>0.04</v>
      </c>
      <c r="Q22" s="7">
        <v>0.03</v>
      </c>
      <c r="R22" s="7">
        <v>0.02</v>
      </c>
      <c r="S22" s="7">
        <v>0.05</v>
      </c>
      <c r="T22" s="7">
        <v>0.03</v>
      </c>
      <c r="U22" s="7">
        <v>0.05</v>
      </c>
      <c r="V22" s="6">
        <v>0.03</v>
      </c>
      <c r="W22" s="7">
        <v>0.05</v>
      </c>
      <c r="X22" s="7">
        <v>7.0000000000000007E-2</v>
      </c>
      <c r="Y22" s="7">
        <v>0.04</v>
      </c>
      <c r="Z22" s="7">
        <v>0.04</v>
      </c>
      <c r="AA22" s="7">
        <v>0.06</v>
      </c>
      <c r="AB22" s="7">
        <v>0.03</v>
      </c>
      <c r="AC22" s="7">
        <v>0.03</v>
      </c>
      <c r="AD22" s="7">
        <v>0.01</v>
      </c>
      <c r="AE22" s="7">
        <v>0.06</v>
      </c>
      <c r="AF22" s="7">
        <v>0.03</v>
      </c>
      <c r="AG22" s="7">
        <v>0</v>
      </c>
      <c r="AH22" s="7">
        <v>0.03</v>
      </c>
      <c r="AI22" s="7">
        <v>0.01</v>
      </c>
      <c r="AJ22" s="7">
        <v>0.06</v>
      </c>
      <c r="AK22" s="7">
        <v>0.01</v>
      </c>
      <c r="AL22" s="7">
        <v>0.02</v>
      </c>
      <c r="AM22" s="7">
        <v>0.01</v>
      </c>
    </row>
    <row r="24" spans="1:39" ht="12.75" x14ac:dyDescent="0.2">
      <c r="A24" s="25" t="s">
        <v>91</v>
      </c>
    </row>
  </sheetData>
  <mergeCells count="15">
    <mergeCell ref="A21:A22"/>
    <mergeCell ref="A15:A16"/>
    <mergeCell ref="A13:A14"/>
    <mergeCell ref="A5:A6"/>
    <mergeCell ref="I1:U1"/>
    <mergeCell ref="A11:A12"/>
    <mergeCell ref="A9:A10"/>
    <mergeCell ref="A7:A8"/>
    <mergeCell ref="A19:A20"/>
    <mergeCell ref="A17:A18"/>
    <mergeCell ref="V1:AM1"/>
    <mergeCell ref="A3:AM3"/>
    <mergeCell ref="A1:A2"/>
    <mergeCell ref="B1:D1"/>
    <mergeCell ref="E1:H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/>
    </sheetView>
  </sheetViews>
  <sheetFormatPr defaultRowHeight="12" x14ac:dyDescent="0.2"/>
  <cols>
    <col min="1" max="1" width="40.625" style="3" customWidth="1"/>
    <col min="2" max="7" width="10.625" style="1" customWidth="1"/>
    <col min="8" max="16384" width="9" style="1"/>
  </cols>
  <sheetData>
    <row r="2" spans="1:7" ht="96" x14ac:dyDescent="0.2">
      <c r="A2" s="30"/>
      <c r="B2" s="4" t="s">
        <v>55</v>
      </c>
      <c r="C2" s="4" t="s">
        <v>57</v>
      </c>
      <c r="D2" s="4" t="s">
        <v>59</v>
      </c>
      <c r="E2" s="4" t="s">
        <v>61</v>
      </c>
      <c r="F2" s="4" t="s">
        <v>63</v>
      </c>
      <c r="G2" s="4" t="s">
        <v>65</v>
      </c>
    </row>
    <row r="3" spans="1:7" x14ac:dyDescent="0.2">
      <c r="A3" s="43" t="s">
        <v>97</v>
      </c>
      <c r="B3" s="43"/>
      <c r="C3" s="43"/>
      <c r="D3" s="43"/>
      <c r="E3" s="43"/>
      <c r="F3" s="43"/>
      <c r="G3" s="43"/>
    </row>
    <row r="4" spans="1:7" ht="24" x14ac:dyDescent="0.2">
      <c r="A4" s="28" t="s">
        <v>96</v>
      </c>
      <c r="B4" s="29"/>
      <c r="C4" s="29"/>
      <c r="D4" s="29"/>
      <c r="E4" s="29"/>
      <c r="F4" s="29"/>
      <c r="G4" s="29"/>
    </row>
    <row r="5" spans="1:7" x14ac:dyDescent="0.2">
      <c r="A5" s="45" t="s">
        <v>80</v>
      </c>
      <c r="B5" s="2">
        <v>2020</v>
      </c>
      <c r="C5" s="2">
        <v>2020</v>
      </c>
      <c r="D5" s="2">
        <v>2020</v>
      </c>
      <c r="E5" s="2">
        <v>2020</v>
      </c>
      <c r="F5" s="2">
        <v>2020</v>
      </c>
      <c r="G5" s="2">
        <v>2020</v>
      </c>
    </row>
    <row r="6" spans="1:7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</row>
    <row r="7" spans="1:7" x14ac:dyDescent="0.2">
      <c r="A7" s="46" t="s">
        <v>37</v>
      </c>
      <c r="B7" s="2">
        <v>563</v>
      </c>
      <c r="C7" s="2">
        <v>984</v>
      </c>
      <c r="D7" s="2">
        <v>588</v>
      </c>
      <c r="E7" s="2">
        <v>456</v>
      </c>
      <c r="F7" s="2">
        <v>333</v>
      </c>
      <c r="G7" s="2">
        <v>219</v>
      </c>
    </row>
    <row r="8" spans="1:7" x14ac:dyDescent="0.2">
      <c r="A8" s="46"/>
      <c r="B8" s="6">
        <v>0.28000000000000003</v>
      </c>
      <c r="C8" s="6">
        <v>0.49</v>
      </c>
      <c r="D8" s="6">
        <v>0.28999999999999998</v>
      </c>
      <c r="E8" s="6">
        <v>0.23</v>
      </c>
      <c r="F8" s="6">
        <v>0.16</v>
      </c>
      <c r="G8" s="6">
        <v>0.11</v>
      </c>
    </row>
    <row r="9" spans="1:7" x14ac:dyDescent="0.2">
      <c r="A9" s="46" t="s">
        <v>98</v>
      </c>
      <c r="B9" s="2">
        <v>915</v>
      </c>
      <c r="C9" s="2">
        <v>667</v>
      </c>
      <c r="D9" s="2">
        <v>740</v>
      </c>
      <c r="E9" s="2">
        <v>795</v>
      </c>
      <c r="F9" s="2">
        <v>589</v>
      </c>
      <c r="G9" s="2">
        <v>586</v>
      </c>
    </row>
    <row r="10" spans="1:7" x14ac:dyDescent="0.2">
      <c r="A10" s="46"/>
      <c r="B10" s="6">
        <v>0.45</v>
      </c>
      <c r="C10" s="6">
        <v>0.33</v>
      </c>
      <c r="D10" s="6">
        <v>0.37</v>
      </c>
      <c r="E10" s="6">
        <v>0.39</v>
      </c>
      <c r="F10" s="6">
        <v>0.28999999999999998</v>
      </c>
      <c r="G10" s="6">
        <v>0.28999999999999998</v>
      </c>
    </row>
    <row r="11" spans="1:7" x14ac:dyDescent="0.2">
      <c r="A11" s="46" t="s">
        <v>99</v>
      </c>
      <c r="B11" s="2">
        <v>369</v>
      </c>
      <c r="C11" s="2">
        <v>288</v>
      </c>
      <c r="D11" s="2">
        <v>485</v>
      </c>
      <c r="E11" s="2">
        <v>567</v>
      </c>
      <c r="F11" s="2">
        <v>770</v>
      </c>
      <c r="G11" s="2">
        <v>863</v>
      </c>
    </row>
    <row r="12" spans="1:7" x14ac:dyDescent="0.2">
      <c r="A12" s="46"/>
      <c r="B12" s="6">
        <v>0.18</v>
      </c>
      <c r="C12" s="6">
        <v>0.14000000000000001</v>
      </c>
      <c r="D12" s="6">
        <v>0.24</v>
      </c>
      <c r="E12" s="6">
        <v>0.28000000000000003</v>
      </c>
      <c r="F12" s="6">
        <v>0.38</v>
      </c>
      <c r="G12" s="6">
        <v>0.43</v>
      </c>
    </row>
    <row r="13" spans="1:7" x14ac:dyDescent="0.2">
      <c r="A13" s="46" t="s">
        <v>100</v>
      </c>
      <c r="B13" s="2">
        <v>128</v>
      </c>
      <c r="C13" s="2">
        <v>40</v>
      </c>
      <c r="D13" s="2">
        <v>147</v>
      </c>
      <c r="E13" s="2">
        <v>157</v>
      </c>
      <c r="F13" s="2">
        <v>260</v>
      </c>
      <c r="G13" s="2">
        <v>279</v>
      </c>
    </row>
    <row r="14" spans="1:7" x14ac:dyDescent="0.2">
      <c r="A14" s="46"/>
      <c r="B14" s="6">
        <v>0.06</v>
      </c>
      <c r="C14" s="6">
        <v>0.02</v>
      </c>
      <c r="D14" s="6">
        <v>7.0000000000000007E-2</v>
      </c>
      <c r="E14" s="6">
        <v>0.08</v>
      </c>
      <c r="F14" s="6">
        <v>0.13</v>
      </c>
      <c r="G14" s="6">
        <v>0.14000000000000001</v>
      </c>
    </row>
    <row r="15" spans="1:7" x14ac:dyDescent="0.2">
      <c r="A15" s="46" t="s">
        <v>38</v>
      </c>
      <c r="B15" s="2">
        <v>44</v>
      </c>
      <c r="C15" s="2">
        <v>40</v>
      </c>
      <c r="D15" s="2">
        <v>61</v>
      </c>
      <c r="E15" s="2">
        <v>44</v>
      </c>
      <c r="F15" s="2">
        <v>68</v>
      </c>
      <c r="G15" s="2">
        <v>73</v>
      </c>
    </row>
    <row r="16" spans="1:7" x14ac:dyDescent="0.2">
      <c r="A16" s="46"/>
      <c r="B16" s="6">
        <v>0.02</v>
      </c>
      <c r="C16" s="6">
        <v>0.02</v>
      </c>
      <c r="D16" s="6">
        <v>0.03</v>
      </c>
      <c r="E16" s="6">
        <v>0.02</v>
      </c>
      <c r="F16" s="6">
        <v>0.03</v>
      </c>
      <c r="G16" s="6">
        <v>0.04</v>
      </c>
    </row>
    <row r="18" spans="1:7" x14ac:dyDescent="0.2">
      <c r="A18" s="3" t="s">
        <v>101</v>
      </c>
      <c r="B18" s="31">
        <f t="shared" ref="B18:G18" si="0">IFERROR(SUM(B7,B9)/B5,0)</f>
        <v>0.73168316831683167</v>
      </c>
      <c r="C18" s="31">
        <f t="shared" si="0"/>
        <v>0.81732673267326728</v>
      </c>
      <c r="D18" s="31">
        <f t="shared" si="0"/>
        <v>0.65742574257425745</v>
      </c>
      <c r="E18" s="31">
        <f t="shared" si="0"/>
        <v>0.6193069306930693</v>
      </c>
      <c r="F18" s="31">
        <f t="shared" si="0"/>
        <v>0.45643564356435645</v>
      </c>
      <c r="G18" s="31">
        <f t="shared" si="0"/>
        <v>0.39851485148514854</v>
      </c>
    </row>
    <row r="20" spans="1:7" x14ac:dyDescent="0.2">
      <c r="A20" s="3" t="s">
        <v>102</v>
      </c>
      <c r="B20" s="31">
        <f t="shared" ref="B20:G20" si="1">IFERROR(SUM(B13,B15)/B5,0)</f>
        <v>8.5148514851485155E-2</v>
      </c>
      <c r="C20" s="31">
        <f t="shared" si="1"/>
        <v>3.9603960396039604E-2</v>
      </c>
      <c r="D20" s="31">
        <f t="shared" si="1"/>
        <v>0.10297029702970296</v>
      </c>
      <c r="E20" s="31">
        <f t="shared" si="1"/>
        <v>9.950495049504951E-2</v>
      </c>
      <c r="F20" s="31">
        <f t="shared" si="1"/>
        <v>0.16237623762376238</v>
      </c>
      <c r="G20" s="31">
        <f t="shared" si="1"/>
        <v>0.17425742574257425</v>
      </c>
    </row>
    <row r="22" spans="1:7" ht="12.75" x14ac:dyDescent="0.2">
      <c r="A22" s="25" t="s">
        <v>91</v>
      </c>
    </row>
  </sheetData>
  <mergeCells count="7">
    <mergeCell ref="A15:A16"/>
    <mergeCell ref="A3:G3"/>
    <mergeCell ref="A5:A6"/>
    <mergeCell ref="A7:A8"/>
    <mergeCell ref="A9:A10"/>
    <mergeCell ref="A11:A12"/>
    <mergeCell ref="A13:A14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 t="s">
        <v>96</v>
      </c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54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x14ac:dyDescent="0.2">
      <c r="A4" s="28" t="s">
        <v>55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37</v>
      </c>
      <c r="B7" s="2">
        <v>563</v>
      </c>
      <c r="C7" s="2">
        <v>306</v>
      </c>
      <c r="D7" s="2">
        <v>257</v>
      </c>
      <c r="E7" s="2">
        <v>563</v>
      </c>
      <c r="F7" s="2">
        <v>109</v>
      </c>
      <c r="G7" s="2">
        <v>223</v>
      </c>
      <c r="H7" s="2">
        <v>231</v>
      </c>
      <c r="I7" s="2">
        <v>563</v>
      </c>
      <c r="J7" s="2">
        <v>13</v>
      </c>
      <c r="K7" s="2">
        <v>62</v>
      </c>
      <c r="L7" s="2">
        <v>55</v>
      </c>
      <c r="M7" s="2">
        <v>37</v>
      </c>
      <c r="N7" s="2">
        <v>53</v>
      </c>
      <c r="O7" s="2">
        <v>61</v>
      </c>
      <c r="P7" s="2">
        <v>71</v>
      </c>
      <c r="Q7" s="2">
        <v>74</v>
      </c>
      <c r="R7" s="2">
        <v>44</v>
      </c>
      <c r="S7" s="2">
        <v>33</v>
      </c>
      <c r="T7" s="2">
        <v>49</v>
      </c>
      <c r="U7" s="2">
        <v>12</v>
      </c>
      <c r="V7" s="2">
        <v>563</v>
      </c>
      <c r="W7" s="2">
        <v>12</v>
      </c>
      <c r="X7" s="2">
        <v>58</v>
      </c>
      <c r="Y7" s="2">
        <v>14</v>
      </c>
      <c r="Z7" s="2">
        <v>29</v>
      </c>
      <c r="AA7" s="2">
        <v>27</v>
      </c>
      <c r="AB7" s="2">
        <v>33</v>
      </c>
      <c r="AC7" s="2">
        <v>17</v>
      </c>
      <c r="AD7" s="2">
        <v>38</v>
      </c>
      <c r="AE7" s="2">
        <v>33</v>
      </c>
      <c r="AF7" s="2">
        <v>142</v>
      </c>
      <c r="AG7" s="2">
        <v>38</v>
      </c>
      <c r="AH7" s="2">
        <v>15</v>
      </c>
      <c r="AI7" s="2">
        <v>28</v>
      </c>
      <c r="AJ7" s="2">
        <v>30</v>
      </c>
      <c r="AK7" s="2">
        <v>9</v>
      </c>
      <c r="AL7" s="2">
        <v>19</v>
      </c>
      <c r="AM7" s="2">
        <v>21</v>
      </c>
    </row>
    <row r="8" spans="1:39" x14ac:dyDescent="0.2">
      <c r="A8" s="46"/>
      <c r="B8" s="6">
        <v>0.28000000000000003</v>
      </c>
      <c r="C8" s="7">
        <v>0.31</v>
      </c>
      <c r="D8" s="7">
        <v>0.25</v>
      </c>
      <c r="E8" s="6">
        <v>0.28000000000000003</v>
      </c>
      <c r="F8" s="7">
        <v>0.19</v>
      </c>
      <c r="G8" s="7">
        <v>0.31</v>
      </c>
      <c r="H8" s="7">
        <v>0.32</v>
      </c>
      <c r="I8" s="6">
        <v>0.28000000000000003</v>
      </c>
      <c r="J8" s="7">
        <v>0.16</v>
      </c>
      <c r="K8" s="7">
        <v>0.28000000000000003</v>
      </c>
      <c r="L8" s="7">
        <v>0.33</v>
      </c>
      <c r="M8" s="7">
        <v>0.25</v>
      </c>
      <c r="N8" s="7">
        <v>0.3</v>
      </c>
      <c r="O8" s="7">
        <v>0.32</v>
      </c>
      <c r="P8" s="7">
        <v>0.27</v>
      </c>
      <c r="Q8" s="7">
        <v>0.27</v>
      </c>
      <c r="R8" s="7">
        <v>0.25</v>
      </c>
      <c r="S8" s="7">
        <v>0.34</v>
      </c>
      <c r="T8" s="7">
        <v>0.28999999999999998</v>
      </c>
      <c r="U8" s="7">
        <v>0.21</v>
      </c>
      <c r="V8" s="6">
        <v>0.28000000000000003</v>
      </c>
      <c r="W8" s="7">
        <v>0.21</v>
      </c>
      <c r="X8" s="7">
        <v>0.3</v>
      </c>
      <c r="Y8" s="7">
        <v>0.26</v>
      </c>
      <c r="Z8" s="7">
        <v>0.34</v>
      </c>
      <c r="AA8" s="7">
        <v>0.34</v>
      </c>
      <c r="AB8" s="7">
        <v>0.38</v>
      </c>
      <c r="AC8" s="7">
        <v>0.2</v>
      </c>
      <c r="AD8" s="7">
        <v>0.34</v>
      </c>
      <c r="AE8" s="7">
        <v>0.36</v>
      </c>
      <c r="AF8" s="7">
        <v>0.27</v>
      </c>
      <c r="AG8" s="7">
        <v>0.24</v>
      </c>
      <c r="AH8" s="7">
        <v>0.17</v>
      </c>
      <c r="AI8" s="7">
        <v>0.34</v>
      </c>
      <c r="AJ8" s="7">
        <v>0.27</v>
      </c>
      <c r="AK8" s="7">
        <v>0.14000000000000001</v>
      </c>
      <c r="AL8" s="7">
        <v>0.3</v>
      </c>
      <c r="AM8" s="7">
        <v>0.28000000000000003</v>
      </c>
    </row>
    <row r="9" spans="1:39" x14ac:dyDescent="0.2">
      <c r="A9" s="46" t="s">
        <v>98</v>
      </c>
      <c r="B9" s="2">
        <v>915</v>
      </c>
      <c r="C9" s="2">
        <v>444</v>
      </c>
      <c r="D9" s="2">
        <v>471</v>
      </c>
      <c r="E9" s="2">
        <v>915</v>
      </c>
      <c r="F9" s="2">
        <v>262</v>
      </c>
      <c r="G9" s="2">
        <v>319</v>
      </c>
      <c r="H9" s="2">
        <v>334</v>
      </c>
      <c r="I9" s="2">
        <v>915</v>
      </c>
      <c r="J9" s="2">
        <v>45</v>
      </c>
      <c r="K9" s="2">
        <v>104</v>
      </c>
      <c r="L9" s="2">
        <v>70</v>
      </c>
      <c r="M9" s="2">
        <v>69</v>
      </c>
      <c r="N9" s="2">
        <v>76</v>
      </c>
      <c r="O9" s="2">
        <v>80</v>
      </c>
      <c r="P9" s="2">
        <v>115</v>
      </c>
      <c r="Q9" s="2">
        <v>134</v>
      </c>
      <c r="R9" s="2">
        <v>80</v>
      </c>
      <c r="S9" s="2">
        <v>48</v>
      </c>
      <c r="T9" s="2">
        <v>65</v>
      </c>
      <c r="U9" s="2">
        <v>30</v>
      </c>
      <c r="V9" s="2">
        <v>915</v>
      </c>
      <c r="W9" s="2">
        <v>30</v>
      </c>
      <c r="X9" s="2">
        <v>82</v>
      </c>
      <c r="Y9" s="2">
        <v>24</v>
      </c>
      <c r="Z9" s="2">
        <v>40</v>
      </c>
      <c r="AA9" s="2">
        <v>40</v>
      </c>
      <c r="AB9" s="2">
        <v>32</v>
      </c>
      <c r="AC9" s="2">
        <v>33</v>
      </c>
      <c r="AD9" s="2">
        <v>43</v>
      </c>
      <c r="AE9" s="2">
        <v>44</v>
      </c>
      <c r="AF9" s="2">
        <v>245</v>
      </c>
      <c r="AG9" s="2">
        <v>77</v>
      </c>
      <c r="AH9" s="2">
        <v>46</v>
      </c>
      <c r="AI9" s="2">
        <v>29</v>
      </c>
      <c r="AJ9" s="2">
        <v>55</v>
      </c>
      <c r="AK9" s="2">
        <v>27</v>
      </c>
      <c r="AL9" s="2">
        <v>33</v>
      </c>
      <c r="AM9" s="2">
        <v>37</v>
      </c>
    </row>
    <row r="10" spans="1:39" x14ac:dyDescent="0.2">
      <c r="A10" s="46"/>
      <c r="B10" s="6">
        <v>0.45</v>
      </c>
      <c r="C10" s="7">
        <v>0.45</v>
      </c>
      <c r="D10" s="7">
        <v>0.46</v>
      </c>
      <c r="E10" s="6">
        <v>0.45</v>
      </c>
      <c r="F10" s="7">
        <v>0.45</v>
      </c>
      <c r="G10" s="7">
        <v>0.44</v>
      </c>
      <c r="H10" s="7">
        <v>0.46</v>
      </c>
      <c r="I10" s="6">
        <v>0.45</v>
      </c>
      <c r="J10" s="7">
        <v>0.54</v>
      </c>
      <c r="K10" s="7">
        <v>0.47</v>
      </c>
      <c r="L10" s="7">
        <v>0.42</v>
      </c>
      <c r="M10" s="7">
        <v>0.47</v>
      </c>
      <c r="N10" s="7">
        <v>0.43</v>
      </c>
      <c r="O10" s="7">
        <v>0.42</v>
      </c>
      <c r="P10" s="7">
        <v>0.43</v>
      </c>
      <c r="Q10" s="7">
        <v>0.48</v>
      </c>
      <c r="R10" s="7">
        <v>0.46</v>
      </c>
      <c r="S10" s="7">
        <v>0.5</v>
      </c>
      <c r="T10" s="7">
        <v>0.38</v>
      </c>
      <c r="U10" s="7">
        <v>0.53</v>
      </c>
      <c r="V10" s="6">
        <v>0.45</v>
      </c>
      <c r="W10" s="7">
        <v>0.53</v>
      </c>
      <c r="X10" s="7">
        <v>0.42</v>
      </c>
      <c r="Y10" s="7">
        <v>0.45</v>
      </c>
      <c r="Z10" s="7">
        <v>0.46</v>
      </c>
      <c r="AA10" s="7">
        <v>0.5</v>
      </c>
      <c r="AB10" s="7">
        <v>0.38</v>
      </c>
      <c r="AC10" s="7">
        <v>0.39</v>
      </c>
      <c r="AD10" s="7">
        <v>0.37</v>
      </c>
      <c r="AE10" s="7">
        <v>0.48</v>
      </c>
      <c r="AF10" s="7">
        <v>0.46</v>
      </c>
      <c r="AG10" s="7">
        <v>0.48</v>
      </c>
      <c r="AH10" s="7">
        <v>0.53</v>
      </c>
      <c r="AI10" s="7">
        <v>0.36</v>
      </c>
      <c r="AJ10" s="7">
        <v>0.49</v>
      </c>
      <c r="AK10" s="7">
        <v>0.43</v>
      </c>
      <c r="AL10" s="7">
        <v>0.51</v>
      </c>
      <c r="AM10" s="7">
        <v>0.5</v>
      </c>
    </row>
    <row r="11" spans="1:39" x14ac:dyDescent="0.2">
      <c r="A11" s="46" t="s">
        <v>99</v>
      </c>
      <c r="B11" s="2">
        <v>369</v>
      </c>
      <c r="C11" s="2">
        <v>149</v>
      </c>
      <c r="D11" s="2">
        <v>220</v>
      </c>
      <c r="E11" s="2">
        <v>369</v>
      </c>
      <c r="F11" s="2">
        <v>132</v>
      </c>
      <c r="G11" s="2">
        <v>124</v>
      </c>
      <c r="H11" s="2">
        <v>113</v>
      </c>
      <c r="I11" s="2">
        <v>369</v>
      </c>
      <c r="J11" s="2">
        <v>17</v>
      </c>
      <c r="K11" s="2">
        <v>39</v>
      </c>
      <c r="L11" s="2">
        <v>32</v>
      </c>
      <c r="M11" s="2">
        <v>23</v>
      </c>
      <c r="N11" s="2">
        <v>37</v>
      </c>
      <c r="O11" s="2">
        <v>35</v>
      </c>
      <c r="P11" s="2">
        <v>45</v>
      </c>
      <c r="Q11" s="2">
        <v>52</v>
      </c>
      <c r="R11" s="2">
        <v>30</v>
      </c>
      <c r="S11" s="2">
        <v>15</v>
      </c>
      <c r="T11" s="2">
        <v>37</v>
      </c>
      <c r="U11" s="2">
        <v>8</v>
      </c>
      <c r="V11" s="2">
        <v>369</v>
      </c>
      <c r="W11" s="2">
        <v>8</v>
      </c>
      <c r="X11" s="2">
        <v>39</v>
      </c>
      <c r="Y11" s="2">
        <v>11</v>
      </c>
      <c r="Z11" s="2">
        <v>13</v>
      </c>
      <c r="AA11" s="2">
        <v>12</v>
      </c>
      <c r="AB11" s="2">
        <v>12</v>
      </c>
      <c r="AC11" s="2">
        <v>25</v>
      </c>
      <c r="AD11" s="2">
        <v>24</v>
      </c>
      <c r="AE11" s="2">
        <v>10</v>
      </c>
      <c r="AF11" s="2">
        <v>95</v>
      </c>
      <c r="AG11" s="2">
        <v>34</v>
      </c>
      <c r="AH11" s="2">
        <v>16</v>
      </c>
      <c r="AI11" s="2">
        <v>17</v>
      </c>
      <c r="AJ11" s="2">
        <v>18</v>
      </c>
      <c r="AK11" s="2">
        <v>12</v>
      </c>
      <c r="AL11" s="2">
        <v>11</v>
      </c>
      <c r="AM11" s="2">
        <v>13</v>
      </c>
    </row>
    <row r="12" spans="1:39" x14ac:dyDescent="0.2">
      <c r="A12" s="46"/>
      <c r="B12" s="6">
        <v>0.18</v>
      </c>
      <c r="C12" s="7">
        <v>0.15</v>
      </c>
      <c r="D12" s="7">
        <v>0.21</v>
      </c>
      <c r="E12" s="6">
        <v>0.18</v>
      </c>
      <c r="F12" s="7">
        <v>0.23</v>
      </c>
      <c r="G12" s="7">
        <v>0.17</v>
      </c>
      <c r="H12" s="7">
        <v>0.16</v>
      </c>
      <c r="I12" s="6">
        <v>0.18</v>
      </c>
      <c r="J12" s="7">
        <v>0.2</v>
      </c>
      <c r="K12" s="7">
        <v>0.18</v>
      </c>
      <c r="L12" s="7">
        <v>0.19</v>
      </c>
      <c r="M12" s="7">
        <v>0.16</v>
      </c>
      <c r="N12" s="7">
        <v>0.21</v>
      </c>
      <c r="O12" s="7">
        <v>0.18</v>
      </c>
      <c r="P12" s="7">
        <v>0.17</v>
      </c>
      <c r="Q12" s="7">
        <v>0.19</v>
      </c>
      <c r="R12" s="7">
        <v>0.17</v>
      </c>
      <c r="S12" s="7">
        <v>0.15</v>
      </c>
      <c r="T12" s="7">
        <v>0.22</v>
      </c>
      <c r="U12" s="7">
        <v>0.15</v>
      </c>
      <c r="V12" s="6">
        <v>0.18</v>
      </c>
      <c r="W12" s="7">
        <v>0.15</v>
      </c>
      <c r="X12" s="7">
        <v>0.2</v>
      </c>
      <c r="Y12" s="7">
        <v>0.21</v>
      </c>
      <c r="Z12" s="7">
        <v>0.15</v>
      </c>
      <c r="AA12" s="7">
        <v>0.15</v>
      </c>
      <c r="AB12" s="7">
        <v>0.14000000000000001</v>
      </c>
      <c r="AC12" s="7">
        <v>0.28999999999999998</v>
      </c>
      <c r="AD12" s="7">
        <v>0.21</v>
      </c>
      <c r="AE12" s="7">
        <v>0.11</v>
      </c>
      <c r="AF12" s="7">
        <v>0.18</v>
      </c>
      <c r="AG12" s="7">
        <v>0.21</v>
      </c>
      <c r="AH12" s="7">
        <v>0.19</v>
      </c>
      <c r="AI12" s="7">
        <v>0.2</v>
      </c>
      <c r="AJ12" s="7">
        <v>0.16</v>
      </c>
      <c r="AK12" s="7">
        <v>0.2</v>
      </c>
      <c r="AL12" s="7">
        <v>0.17</v>
      </c>
      <c r="AM12" s="7">
        <v>0.17</v>
      </c>
    </row>
    <row r="13" spans="1:39" x14ac:dyDescent="0.2">
      <c r="A13" s="46" t="s">
        <v>100</v>
      </c>
      <c r="B13" s="2">
        <v>128</v>
      </c>
      <c r="C13" s="2">
        <v>64</v>
      </c>
      <c r="D13" s="2">
        <v>65</v>
      </c>
      <c r="E13" s="2">
        <v>128</v>
      </c>
      <c r="F13" s="2">
        <v>64</v>
      </c>
      <c r="G13" s="2">
        <v>33</v>
      </c>
      <c r="H13" s="2">
        <v>31</v>
      </c>
      <c r="I13" s="2">
        <v>128</v>
      </c>
      <c r="J13" s="2">
        <v>7</v>
      </c>
      <c r="K13" s="2">
        <v>13</v>
      </c>
      <c r="L13" s="2">
        <v>9</v>
      </c>
      <c r="M13" s="2">
        <v>11</v>
      </c>
      <c r="N13" s="2">
        <v>7</v>
      </c>
      <c r="O13" s="2">
        <v>7</v>
      </c>
      <c r="P13" s="2">
        <v>26</v>
      </c>
      <c r="Q13" s="2">
        <v>13</v>
      </c>
      <c r="R13" s="2">
        <v>15</v>
      </c>
      <c r="S13" s="2">
        <v>0</v>
      </c>
      <c r="T13" s="2">
        <v>16</v>
      </c>
      <c r="U13" s="2">
        <v>4</v>
      </c>
      <c r="V13" s="2">
        <v>128</v>
      </c>
      <c r="W13" s="2">
        <v>4</v>
      </c>
      <c r="X13" s="2">
        <v>7</v>
      </c>
      <c r="Y13" s="2">
        <v>3</v>
      </c>
      <c r="Z13" s="2">
        <v>3</v>
      </c>
      <c r="AA13" s="2">
        <v>0</v>
      </c>
      <c r="AB13" s="2">
        <v>6</v>
      </c>
      <c r="AC13" s="2">
        <v>10</v>
      </c>
      <c r="AD13" s="2">
        <v>9</v>
      </c>
      <c r="AE13" s="2">
        <v>3</v>
      </c>
      <c r="AF13" s="2">
        <v>36</v>
      </c>
      <c r="AG13" s="2">
        <v>9</v>
      </c>
      <c r="AH13" s="2">
        <v>8</v>
      </c>
      <c r="AI13" s="2">
        <v>4</v>
      </c>
      <c r="AJ13" s="2">
        <v>10</v>
      </c>
      <c r="AK13" s="2">
        <v>13</v>
      </c>
      <c r="AL13" s="2">
        <v>1</v>
      </c>
      <c r="AM13" s="2">
        <v>0</v>
      </c>
    </row>
    <row r="14" spans="1:39" x14ac:dyDescent="0.2">
      <c r="A14" s="46"/>
      <c r="B14" s="6">
        <v>0.06</v>
      </c>
      <c r="C14" s="7">
        <v>0.06</v>
      </c>
      <c r="D14" s="7">
        <v>0.06</v>
      </c>
      <c r="E14" s="6">
        <v>0.06</v>
      </c>
      <c r="F14" s="7">
        <v>0.11</v>
      </c>
      <c r="G14" s="7">
        <v>0.05</v>
      </c>
      <c r="H14" s="7">
        <v>0.04</v>
      </c>
      <c r="I14" s="6">
        <v>0.06</v>
      </c>
      <c r="J14" s="7">
        <v>0.09</v>
      </c>
      <c r="K14" s="7">
        <v>0.06</v>
      </c>
      <c r="L14" s="7">
        <v>0.06</v>
      </c>
      <c r="M14" s="7">
        <v>7.0000000000000007E-2</v>
      </c>
      <c r="N14" s="7">
        <v>0.04</v>
      </c>
      <c r="O14" s="7">
        <v>0.04</v>
      </c>
      <c r="P14" s="7">
        <v>0.1</v>
      </c>
      <c r="Q14" s="7">
        <v>0.05</v>
      </c>
      <c r="R14" s="7">
        <v>0.09</v>
      </c>
      <c r="S14" s="7">
        <v>0</v>
      </c>
      <c r="T14" s="7">
        <v>0.09</v>
      </c>
      <c r="U14" s="7">
        <v>7.0000000000000007E-2</v>
      </c>
      <c r="V14" s="6">
        <v>0.06</v>
      </c>
      <c r="W14" s="7">
        <v>7.0000000000000007E-2</v>
      </c>
      <c r="X14" s="7">
        <v>0.04</v>
      </c>
      <c r="Y14" s="7">
        <v>0.06</v>
      </c>
      <c r="Z14" s="7">
        <v>0.03</v>
      </c>
      <c r="AA14" s="7">
        <v>0</v>
      </c>
      <c r="AB14" s="7">
        <v>7.0000000000000007E-2</v>
      </c>
      <c r="AC14" s="7">
        <v>0.11</v>
      </c>
      <c r="AD14" s="7">
        <v>0.08</v>
      </c>
      <c r="AE14" s="7">
        <v>0.03</v>
      </c>
      <c r="AF14" s="7">
        <v>7.0000000000000007E-2</v>
      </c>
      <c r="AG14" s="7">
        <v>0.06</v>
      </c>
      <c r="AH14" s="7">
        <v>0.1</v>
      </c>
      <c r="AI14" s="7">
        <v>0.05</v>
      </c>
      <c r="AJ14" s="7">
        <v>0.09</v>
      </c>
      <c r="AK14" s="7">
        <v>0.2</v>
      </c>
      <c r="AL14" s="7">
        <v>0.02</v>
      </c>
      <c r="AM14" s="7">
        <v>0.01</v>
      </c>
    </row>
    <row r="15" spans="1:39" x14ac:dyDescent="0.2">
      <c r="A15" s="46" t="s">
        <v>38</v>
      </c>
      <c r="B15" s="2">
        <v>44</v>
      </c>
      <c r="C15" s="2">
        <v>23</v>
      </c>
      <c r="D15" s="2">
        <v>22</v>
      </c>
      <c r="E15" s="2">
        <v>44</v>
      </c>
      <c r="F15" s="2">
        <v>9</v>
      </c>
      <c r="G15" s="2">
        <v>21</v>
      </c>
      <c r="H15" s="2">
        <v>14</v>
      </c>
      <c r="I15" s="2">
        <v>44</v>
      </c>
      <c r="J15" s="2">
        <v>1</v>
      </c>
      <c r="K15" s="2">
        <v>4</v>
      </c>
      <c r="L15" s="2">
        <v>0</v>
      </c>
      <c r="M15" s="2">
        <v>7</v>
      </c>
      <c r="N15" s="2">
        <v>3</v>
      </c>
      <c r="O15" s="2">
        <v>6</v>
      </c>
      <c r="P15" s="2">
        <v>9</v>
      </c>
      <c r="Q15" s="2">
        <v>4</v>
      </c>
      <c r="R15" s="2">
        <v>4</v>
      </c>
      <c r="S15" s="2">
        <v>1</v>
      </c>
      <c r="T15" s="2">
        <v>4</v>
      </c>
      <c r="U15" s="2">
        <v>2</v>
      </c>
      <c r="V15" s="2">
        <v>44</v>
      </c>
      <c r="W15" s="2">
        <v>2</v>
      </c>
      <c r="X15" s="2">
        <v>9</v>
      </c>
      <c r="Y15" s="2">
        <v>0</v>
      </c>
      <c r="Z15" s="2">
        <v>2</v>
      </c>
      <c r="AA15" s="2">
        <v>1</v>
      </c>
      <c r="AB15" s="2">
        <v>3</v>
      </c>
      <c r="AC15" s="2">
        <v>1</v>
      </c>
      <c r="AD15" s="2">
        <v>0</v>
      </c>
      <c r="AE15" s="2">
        <v>1</v>
      </c>
      <c r="AF15" s="2">
        <v>14</v>
      </c>
      <c r="AG15" s="2">
        <v>3</v>
      </c>
      <c r="AH15" s="2">
        <v>1</v>
      </c>
      <c r="AI15" s="2">
        <v>3</v>
      </c>
      <c r="AJ15" s="2">
        <v>0</v>
      </c>
      <c r="AK15" s="2">
        <v>2</v>
      </c>
      <c r="AL15" s="2">
        <v>0</v>
      </c>
      <c r="AM15" s="2">
        <v>3</v>
      </c>
    </row>
    <row r="16" spans="1:39" x14ac:dyDescent="0.2">
      <c r="A16" s="46"/>
      <c r="B16" s="6">
        <v>0.02</v>
      </c>
      <c r="C16" s="7">
        <v>0.02</v>
      </c>
      <c r="D16" s="7">
        <v>0.02</v>
      </c>
      <c r="E16" s="6">
        <v>0.02</v>
      </c>
      <c r="F16" s="7">
        <v>0.02</v>
      </c>
      <c r="G16" s="7">
        <v>0.03</v>
      </c>
      <c r="H16" s="7">
        <v>0.02</v>
      </c>
      <c r="I16" s="6">
        <v>0.02</v>
      </c>
      <c r="J16" s="7">
        <v>0.01</v>
      </c>
      <c r="K16" s="7">
        <v>0.02</v>
      </c>
      <c r="L16" s="7">
        <v>0</v>
      </c>
      <c r="M16" s="7">
        <v>0.05</v>
      </c>
      <c r="N16" s="7">
        <v>0.02</v>
      </c>
      <c r="O16" s="7">
        <v>0.03</v>
      </c>
      <c r="P16" s="7">
        <v>0.03</v>
      </c>
      <c r="Q16" s="7">
        <v>0.01</v>
      </c>
      <c r="R16" s="7">
        <v>0.02</v>
      </c>
      <c r="S16" s="7">
        <v>0.01</v>
      </c>
      <c r="T16" s="7">
        <v>0.02</v>
      </c>
      <c r="U16" s="7">
        <v>0.03</v>
      </c>
      <c r="V16" s="6">
        <v>0.02</v>
      </c>
      <c r="W16" s="7">
        <v>0.03</v>
      </c>
      <c r="X16" s="7">
        <v>0.04</v>
      </c>
      <c r="Y16" s="7">
        <v>0.01</v>
      </c>
      <c r="Z16" s="7">
        <v>0.02</v>
      </c>
      <c r="AA16" s="7">
        <v>0.01</v>
      </c>
      <c r="AB16" s="7">
        <v>0.03</v>
      </c>
      <c r="AC16" s="7">
        <v>0.01</v>
      </c>
      <c r="AD16" s="7">
        <v>0</v>
      </c>
      <c r="AE16" s="7">
        <v>0.01</v>
      </c>
      <c r="AF16" s="7">
        <v>0.03</v>
      </c>
      <c r="AG16" s="7">
        <v>0.02</v>
      </c>
      <c r="AH16" s="7">
        <v>0.01</v>
      </c>
      <c r="AI16" s="7">
        <v>0.04</v>
      </c>
      <c r="AJ16" s="7">
        <v>0</v>
      </c>
      <c r="AK16" s="7">
        <v>0.03</v>
      </c>
      <c r="AL16" s="7">
        <v>0</v>
      </c>
      <c r="AM16" s="7">
        <v>0.04</v>
      </c>
    </row>
    <row r="18" spans="1:39" x14ac:dyDescent="0.2">
      <c r="A18" s="3" t="s">
        <v>101</v>
      </c>
      <c r="B18" s="31">
        <f t="shared" ref="B18:G18" si="0">IFERROR(SUM(B7,B9)/B5,0)</f>
        <v>0.73168316831683167</v>
      </c>
      <c r="C18" s="31">
        <f t="shared" si="0"/>
        <v>0.76064908722109537</v>
      </c>
      <c r="D18" s="31">
        <f t="shared" si="0"/>
        <v>0.7040618955512572</v>
      </c>
      <c r="E18" s="31">
        <f t="shared" si="0"/>
        <v>0.73168316831683167</v>
      </c>
      <c r="F18" s="31">
        <f t="shared" si="0"/>
        <v>0.64521739130434785</v>
      </c>
      <c r="G18" s="31">
        <f t="shared" si="0"/>
        <v>0.75173370319001387</v>
      </c>
      <c r="H18" s="31">
        <f t="shared" ref="H18:AM18" si="1">IFERROR(SUM(H7,H9)/H5,0)</f>
        <v>0.78038674033149169</v>
      </c>
      <c r="I18" s="31">
        <f t="shared" si="1"/>
        <v>0.73168316831683167</v>
      </c>
      <c r="J18" s="31">
        <f t="shared" si="1"/>
        <v>0.70731707317073167</v>
      </c>
      <c r="K18" s="31">
        <f t="shared" si="1"/>
        <v>0.74774774774774777</v>
      </c>
      <c r="L18" s="31">
        <f t="shared" si="1"/>
        <v>0.74850299401197606</v>
      </c>
      <c r="M18" s="31">
        <f t="shared" si="1"/>
        <v>0.72602739726027399</v>
      </c>
      <c r="N18" s="31">
        <f t="shared" si="1"/>
        <v>0.72881355932203384</v>
      </c>
      <c r="O18" s="31">
        <f t="shared" si="1"/>
        <v>0.75</v>
      </c>
      <c r="P18" s="31">
        <f t="shared" si="1"/>
        <v>0.70188679245283014</v>
      </c>
      <c r="Q18" s="31">
        <f t="shared" si="1"/>
        <v>0.75090252707581229</v>
      </c>
      <c r="R18" s="31">
        <f t="shared" si="1"/>
        <v>0.7167630057803468</v>
      </c>
      <c r="S18" s="31">
        <f t="shared" si="1"/>
        <v>0.83505154639175261</v>
      </c>
      <c r="T18" s="31">
        <f t="shared" si="1"/>
        <v>0.66666666666666663</v>
      </c>
      <c r="U18" s="31">
        <f t="shared" si="1"/>
        <v>0.75</v>
      </c>
      <c r="V18" s="31">
        <f t="shared" si="1"/>
        <v>0.73168316831683167</v>
      </c>
      <c r="W18" s="31">
        <f t="shared" si="1"/>
        <v>0.75</v>
      </c>
      <c r="X18" s="31">
        <f t="shared" si="1"/>
        <v>0.71794871794871795</v>
      </c>
      <c r="Y18" s="31">
        <f t="shared" si="1"/>
        <v>0.71698113207547165</v>
      </c>
      <c r="Z18" s="31">
        <f t="shared" si="1"/>
        <v>0.80232558139534882</v>
      </c>
      <c r="AA18" s="31">
        <f t="shared" si="1"/>
        <v>0.84810126582278478</v>
      </c>
      <c r="AB18" s="31">
        <f t="shared" si="1"/>
        <v>0.76470588235294112</v>
      </c>
      <c r="AC18" s="31">
        <f t="shared" si="1"/>
        <v>0.58139534883720934</v>
      </c>
      <c r="AD18" s="31">
        <f t="shared" si="1"/>
        <v>0.71052631578947367</v>
      </c>
      <c r="AE18" s="31">
        <f t="shared" si="1"/>
        <v>0.84615384615384615</v>
      </c>
      <c r="AF18" s="31">
        <f t="shared" si="1"/>
        <v>0.72744360902255634</v>
      </c>
      <c r="AG18" s="31">
        <f t="shared" si="1"/>
        <v>0.71875</v>
      </c>
      <c r="AH18" s="31">
        <f t="shared" si="1"/>
        <v>0.70930232558139539</v>
      </c>
      <c r="AI18" s="31">
        <f t="shared" si="1"/>
        <v>0.70370370370370372</v>
      </c>
      <c r="AJ18" s="31">
        <f t="shared" si="1"/>
        <v>0.7589285714285714</v>
      </c>
      <c r="AK18" s="31">
        <f t="shared" si="1"/>
        <v>0.5625</v>
      </c>
      <c r="AL18" s="31">
        <f t="shared" si="1"/>
        <v>0.8125</v>
      </c>
      <c r="AM18" s="31">
        <f t="shared" si="1"/>
        <v>0.77333333333333332</v>
      </c>
    </row>
    <row r="20" spans="1:39" x14ac:dyDescent="0.2">
      <c r="A20" s="3" t="s">
        <v>102</v>
      </c>
      <c r="B20" s="31">
        <f t="shared" ref="B20:G20" si="2">IFERROR(SUM(B13,B15)/B5,0)</f>
        <v>8.5148514851485155E-2</v>
      </c>
      <c r="C20" s="31">
        <f t="shared" si="2"/>
        <v>8.8235294117647065E-2</v>
      </c>
      <c r="D20" s="31">
        <f t="shared" si="2"/>
        <v>8.4139264990328824E-2</v>
      </c>
      <c r="E20" s="31">
        <f t="shared" si="2"/>
        <v>8.5148514851485155E-2</v>
      </c>
      <c r="F20" s="31">
        <f t="shared" si="2"/>
        <v>0.12695652173913044</v>
      </c>
      <c r="G20" s="31">
        <f t="shared" si="2"/>
        <v>7.4895977808599162E-2</v>
      </c>
      <c r="H20" s="31">
        <f t="shared" ref="H20:AM20" si="3">IFERROR(SUM(H13,H15)/H5,0)</f>
        <v>6.2154696132596686E-2</v>
      </c>
      <c r="I20" s="31">
        <f t="shared" si="3"/>
        <v>8.5148514851485155E-2</v>
      </c>
      <c r="J20" s="31">
        <f t="shared" si="3"/>
        <v>9.7560975609756101E-2</v>
      </c>
      <c r="K20" s="31">
        <f t="shared" si="3"/>
        <v>7.6576576576576572E-2</v>
      </c>
      <c r="L20" s="31">
        <f t="shared" si="3"/>
        <v>5.3892215568862277E-2</v>
      </c>
      <c r="M20" s="31">
        <f t="shared" si="3"/>
        <v>0.12328767123287671</v>
      </c>
      <c r="N20" s="31">
        <f t="shared" si="3"/>
        <v>5.6497175141242938E-2</v>
      </c>
      <c r="O20" s="31">
        <f t="shared" si="3"/>
        <v>6.9148936170212769E-2</v>
      </c>
      <c r="P20" s="31">
        <f t="shared" si="3"/>
        <v>0.13207547169811321</v>
      </c>
      <c r="Q20" s="31">
        <f t="shared" si="3"/>
        <v>6.1371841155234655E-2</v>
      </c>
      <c r="R20" s="31">
        <f t="shared" si="3"/>
        <v>0.10982658959537572</v>
      </c>
      <c r="S20" s="31">
        <f t="shared" si="3"/>
        <v>1.0309278350515464E-2</v>
      </c>
      <c r="T20" s="31">
        <f t="shared" si="3"/>
        <v>0.11695906432748537</v>
      </c>
      <c r="U20" s="31">
        <f t="shared" si="3"/>
        <v>0.10714285714285714</v>
      </c>
      <c r="V20" s="31">
        <f t="shared" si="3"/>
        <v>8.5148514851485155E-2</v>
      </c>
      <c r="W20" s="31">
        <f t="shared" si="3"/>
        <v>0.10714285714285714</v>
      </c>
      <c r="X20" s="31">
        <f t="shared" si="3"/>
        <v>8.2051282051282051E-2</v>
      </c>
      <c r="Y20" s="31">
        <f t="shared" si="3"/>
        <v>5.6603773584905662E-2</v>
      </c>
      <c r="Z20" s="31">
        <f t="shared" si="3"/>
        <v>5.8139534883720929E-2</v>
      </c>
      <c r="AA20" s="31">
        <f t="shared" si="3"/>
        <v>1.2658227848101266E-2</v>
      </c>
      <c r="AB20" s="31">
        <f t="shared" si="3"/>
        <v>0.10588235294117647</v>
      </c>
      <c r="AC20" s="31">
        <f t="shared" si="3"/>
        <v>0.12790697674418605</v>
      </c>
      <c r="AD20" s="31">
        <f t="shared" si="3"/>
        <v>7.8947368421052627E-2</v>
      </c>
      <c r="AE20" s="31">
        <f t="shared" si="3"/>
        <v>4.3956043956043959E-2</v>
      </c>
      <c r="AF20" s="31">
        <f t="shared" si="3"/>
        <v>9.3984962406015032E-2</v>
      </c>
      <c r="AG20" s="31">
        <f t="shared" si="3"/>
        <v>7.4999999999999997E-2</v>
      </c>
      <c r="AH20" s="31">
        <f t="shared" si="3"/>
        <v>0.10465116279069768</v>
      </c>
      <c r="AI20" s="31">
        <f t="shared" si="3"/>
        <v>8.6419753086419748E-2</v>
      </c>
      <c r="AJ20" s="31">
        <f t="shared" si="3"/>
        <v>8.9285714285714288E-2</v>
      </c>
      <c r="AK20" s="31">
        <f t="shared" si="3"/>
        <v>0.234375</v>
      </c>
      <c r="AL20" s="31">
        <f t="shared" si="3"/>
        <v>1.5625E-2</v>
      </c>
      <c r="AM20" s="31">
        <f t="shared" si="3"/>
        <v>0.04</v>
      </c>
    </row>
    <row r="22" spans="1:39" ht="12.75" x14ac:dyDescent="0.2">
      <c r="A22" s="25" t="s">
        <v>91</v>
      </c>
    </row>
  </sheetData>
  <mergeCells count="12">
    <mergeCell ref="A13:A14"/>
    <mergeCell ref="A15:A16"/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 t="s">
        <v>96</v>
      </c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ht="24" x14ac:dyDescent="0.2">
      <c r="A4" s="28" t="s">
        <v>57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37</v>
      </c>
      <c r="B7" s="2">
        <v>984</v>
      </c>
      <c r="C7" s="2">
        <v>494</v>
      </c>
      <c r="D7" s="2">
        <v>490</v>
      </c>
      <c r="E7" s="2">
        <v>984</v>
      </c>
      <c r="F7" s="2">
        <v>208</v>
      </c>
      <c r="G7" s="2">
        <v>355</v>
      </c>
      <c r="H7" s="2">
        <v>421</v>
      </c>
      <c r="I7" s="2">
        <v>984</v>
      </c>
      <c r="J7" s="2">
        <v>30</v>
      </c>
      <c r="K7" s="2">
        <v>110</v>
      </c>
      <c r="L7" s="2">
        <v>76</v>
      </c>
      <c r="M7" s="2">
        <v>82</v>
      </c>
      <c r="N7" s="2">
        <v>91</v>
      </c>
      <c r="O7" s="2">
        <v>96</v>
      </c>
      <c r="P7" s="2">
        <v>117</v>
      </c>
      <c r="Q7" s="2">
        <v>136</v>
      </c>
      <c r="R7" s="2">
        <v>92</v>
      </c>
      <c r="S7" s="2">
        <v>59</v>
      </c>
      <c r="T7" s="2">
        <v>75</v>
      </c>
      <c r="U7" s="2">
        <v>21</v>
      </c>
      <c r="V7" s="2">
        <v>984</v>
      </c>
      <c r="W7" s="2">
        <v>21</v>
      </c>
      <c r="X7" s="2">
        <v>99</v>
      </c>
      <c r="Y7" s="2">
        <v>29</v>
      </c>
      <c r="Z7" s="2">
        <v>51</v>
      </c>
      <c r="AA7" s="2">
        <v>50</v>
      </c>
      <c r="AB7" s="2">
        <v>43</v>
      </c>
      <c r="AC7" s="2">
        <v>32</v>
      </c>
      <c r="AD7" s="2">
        <v>54</v>
      </c>
      <c r="AE7" s="2">
        <v>51</v>
      </c>
      <c r="AF7" s="2">
        <v>246</v>
      </c>
      <c r="AG7" s="2">
        <v>78</v>
      </c>
      <c r="AH7" s="2">
        <v>32</v>
      </c>
      <c r="AI7" s="2">
        <v>38</v>
      </c>
      <c r="AJ7" s="2">
        <v>65</v>
      </c>
      <c r="AK7" s="2">
        <v>31</v>
      </c>
      <c r="AL7" s="2">
        <v>28</v>
      </c>
      <c r="AM7" s="2">
        <v>36</v>
      </c>
    </row>
    <row r="8" spans="1:39" x14ac:dyDescent="0.2">
      <c r="A8" s="46"/>
      <c r="B8" s="6">
        <v>0.49</v>
      </c>
      <c r="C8" s="7">
        <v>0.5</v>
      </c>
      <c r="D8" s="7">
        <v>0.47</v>
      </c>
      <c r="E8" s="6">
        <v>0.49</v>
      </c>
      <c r="F8" s="7">
        <v>0.36</v>
      </c>
      <c r="G8" s="7">
        <v>0.49</v>
      </c>
      <c r="H8" s="7">
        <v>0.57999999999999996</v>
      </c>
      <c r="I8" s="6">
        <v>0.49</v>
      </c>
      <c r="J8" s="7">
        <v>0.37</v>
      </c>
      <c r="K8" s="7">
        <v>0.49</v>
      </c>
      <c r="L8" s="7">
        <v>0.45</v>
      </c>
      <c r="M8" s="7">
        <v>0.56000000000000005</v>
      </c>
      <c r="N8" s="7">
        <v>0.51</v>
      </c>
      <c r="O8" s="7">
        <v>0.51</v>
      </c>
      <c r="P8" s="7">
        <v>0.44</v>
      </c>
      <c r="Q8" s="7">
        <v>0.49</v>
      </c>
      <c r="R8" s="7">
        <v>0.53</v>
      </c>
      <c r="S8" s="7">
        <v>0.61</v>
      </c>
      <c r="T8" s="7">
        <v>0.44</v>
      </c>
      <c r="U8" s="7">
        <v>0.37</v>
      </c>
      <c r="V8" s="6">
        <v>0.49</v>
      </c>
      <c r="W8" s="7">
        <v>0.37</v>
      </c>
      <c r="X8" s="7">
        <v>0.51</v>
      </c>
      <c r="Y8" s="7">
        <v>0.54</v>
      </c>
      <c r="Z8" s="7">
        <v>0.6</v>
      </c>
      <c r="AA8" s="7">
        <v>0.63</v>
      </c>
      <c r="AB8" s="7">
        <v>0.5</v>
      </c>
      <c r="AC8" s="7">
        <v>0.38</v>
      </c>
      <c r="AD8" s="7">
        <v>0.47</v>
      </c>
      <c r="AE8" s="7">
        <v>0.56000000000000005</v>
      </c>
      <c r="AF8" s="7">
        <v>0.46</v>
      </c>
      <c r="AG8" s="7">
        <v>0.49</v>
      </c>
      <c r="AH8" s="7">
        <v>0.38</v>
      </c>
      <c r="AI8" s="7">
        <v>0.47</v>
      </c>
      <c r="AJ8" s="7">
        <v>0.57999999999999996</v>
      </c>
      <c r="AK8" s="7">
        <v>0.49</v>
      </c>
      <c r="AL8" s="7">
        <v>0.44</v>
      </c>
      <c r="AM8" s="7">
        <v>0.49</v>
      </c>
    </row>
    <row r="9" spans="1:39" x14ac:dyDescent="0.2">
      <c r="A9" s="46" t="s">
        <v>98</v>
      </c>
      <c r="B9" s="2">
        <v>667</v>
      </c>
      <c r="C9" s="2">
        <v>314</v>
      </c>
      <c r="D9" s="2">
        <v>353</v>
      </c>
      <c r="E9" s="2">
        <v>667</v>
      </c>
      <c r="F9" s="2">
        <v>212</v>
      </c>
      <c r="G9" s="2">
        <v>230</v>
      </c>
      <c r="H9" s="2">
        <v>226</v>
      </c>
      <c r="I9" s="2">
        <v>667</v>
      </c>
      <c r="J9" s="2">
        <v>38</v>
      </c>
      <c r="K9" s="2">
        <v>72</v>
      </c>
      <c r="L9" s="2">
        <v>63</v>
      </c>
      <c r="M9" s="2">
        <v>36</v>
      </c>
      <c r="N9" s="2">
        <v>51</v>
      </c>
      <c r="O9" s="2">
        <v>57</v>
      </c>
      <c r="P9" s="2">
        <v>90</v>
      </c>
      <c r="Q9" s="2">
        <v>94</v>
      </c>
      <c r="R9" s="2">
        <v>54</v>
      </c>
      <c r="S9" s="2">
        <v>29</v>
      </c>
      <c r="T9" s="2">
        <v>60</v>
      </c>
      <c r="U9" s="2">
        <v>25</v>
      </c>
      <c r="V9" s="2">
        <v>667</v>
      </c>
      <c r="W9" s="2">
        <v>25</v>
      </c>
      <c r="X9" s="2">
        <v>53</v>
      </c>
      <c r="Y9" s="2">
        <v>16</v>
      </c>
      <c r="Z9" s="2">
        <v>15</v>
      </c>
      <c r="AA9" s="2">
        <v>22</v>
      </c>
      <c r="AB9" s="2">
        <v>26</v>
      </c>
      <c r="AC9" s="2">
        <v>34</v>
      </c>
      <c r="AD9" s="2">
        <v>40</v>
      </c>
      <c r="AE9" s="2">
        <v>26</v>
      </c>
      <c r="AF9" s="2">
        <v>182</v>
      </c>
      <c r="AG9" s="2">
        <v>53</v>
      </c>
      <c r="AH9" s="2">
        <v>37</v>
      </c>
      <c r="AI9" s="2">
        <v>25</v>
      </c>
      <c r="AJ9" s="2">
        <v>29</v>
      </c>
      <c r="AK9" s="2">
        <v>27</v>
      </c>
      <c r="AL9" s="2">
        <v>28</v>
      </c>
      <c r="AM9" s="2">
        <v>30</v>
      </c>
    </row>
    <row r="10" spans="1:39" x14ac:dyDescent="0.2">
      <c r="A10" s="46"/>
      <c r="B10" s="6">
        <v>0.33</v>
      </c>
      <c r="C10" s="7">
        <v>0.32</v>
      </c>
      <c r="D10" s="7">
        <v>0.34</v>
      </c>
      <c r="E10" s="6">
        <v>0.33</v>
      </c>
      <c r="F10" s="7">
        <v>0.37</v>
      </c>
      <c r="G10" s="7">
        <v>0.32</v>
      </c>
      <c r="H10" s="7">
        <v>0.31</v>
      </c>
      <c r="I10" s="6">
        <v>0.33</v>
      </c>
      <c r="J10" s="7">
        <v>0.47</v>
      </c>
      <c r="K10" s="7">
        <v>0.32</v>
      </c>
      <c r="L10" s="7">
        <v>0.38</v>
      </c>
      <c r="M10" s="7">
        <v>0.24</v>
      </c>
      <c r="N10" s="7">
        <v>0.28999999999999998</v>
      </c>
      <c r="O10" s="7">
        <v>0.3</v>
      </c>
      <c r="P10" s="7">
        <v>0.34</v>
      </c>
      <c r="Q10" s="7">
        <v>0.34</v>
      </c>
      <c r="R10" s="7">
        <v>0.31</v>
      </c>
      <c r="S10" s="7">
        <v>0.28999999999999998</v>
      </c>
      <c r="T10" s="7">
        <v>0.35</v>
      </c>
      <c r="U10" s="7">
        <v>0.44</v>
      </c>
      <c r="V10" s="6">
        <v>0.33</v>
      </c>
      <c r="W10" s="7">
        <v>0.44</v>
      </c>
      <c r="X10" s="7">
        <v>0.27</v>
      </c>
      <c r="Y10" s="7">
        <v>0.31</v>
      </c>
      <c r="Z10" s="7">
        <v>0.18</v>
      </c>
      <c r="AA10" s="7">
        <v>0.28000000000000003</v>
      </c>
      <c r="AB10" s="7">
        <v>0.3</v>
      </c>
      <c r="AC10" s="7">
        <v>0.4</v>
      </c>
      <c r="AD10" s="7">
        <v>0.35</v>
      </c>
      <c r="AE10" s="7">
        <v>0.28999999999999998</v>
      </c>
      <c r="AF10" s="7">
        <v>0.34</v>
      </c>
      <c r="AG10" s="7">
        <v>0.33</v>
      </c>
      <c r="AH10" s="7">
        <v>0.43</v>
      </c>
      <c r="AI10" s="7">
        <v>0.3</v>
      </c>
      <c r="AJ10" s="7">
        <v>0.26</v>
      </c>
      <c r="AK10" s="7">
        <v>0.42</v>
      </c>
      <c r="AL10" s="7">
        <v>0.43</v>
      </c>
      <c r="AM10" s="7">
        <v>0.4</v>
      </c>
    </row>
    <row r="11" spans="1:39" x14ac:dyDescent="0.2">
      <c r="A11" s="46" t="s">
        <v>99</v>
      </c>
      <c r="B11" s="2">
        <v>288</v>
      </c>
      <c r="C11" s="2">
        <v>142</v>
      </c>
      <c r="D11" s="2">
        <v>147</v>
      </c>
      <c r="E11" s="2">
        <v>288</v>
      </c>
      <c r="F11" s="2">
        <v>123</v>
      </c>
      <c r="G11" s="2">
        <v>105</v>
      </c>
      <c r="H11" s="2">
        <v>61</v>
      </c>
      <c r="I11" s="2">
        <v>288</v>
      </c>
      <c r="J11" s="2">
        <v>12</v>
      </c>
      <c r="K11" s="2">
        <v>32</v>
      </c>
      <c r="L11" s="2">
        <v>22</v>
      </c>
      <c r="M11" s="2">
        <v>20</v>
      </c>
      <c r="N11" s="2">
        <v>26</v>
      </c>
      <c r="O11" s="2">
        <v>30</v>
      </c>
      <c r="P11" s="2">
        <v>41</v>
      </c>
      <c r="Q11" s="2">
        <v>40</v>
      </c>
      <c r="R11" s="2">
        <v>18</v>
      </c>
      <c r="S11" s="2">
        <v>8</v>
      </c>
      <c r="T11" s="2">
        <v>31</v>
      </c>
      <c r="U11" s="2">
        <v>9</v>
      </c>
      <c r="V11" s="2">
        <v>288</v>
      </c>
      <c r="W11" s="2">
        <v>9</v>
      </c>
      <c r="X11" s="2">
        <v>31</v>
      </c>
      <c r="Y11" s="2">
        <v>8</v>
      </c>
      <c r="Z11" s="2">
        <v>13</v>
      </c>
      <c r="AA11" s="2">
        <v>7</v>
      </c>
      <c r="AB11" s="2">
        <v>15</v>
      </c>
      <c r="AC11" s="2">
        <v>15</v>
      </c>
      <c r="AD11" s="2">
        <v>15</v>
      </c>
      <c r="AE11" s="2">
        <v>11</v>
      </c>
      <c r="AF11" s="2">
        <v>79</v>
      </c>
      <c r="AG11" s="2">
        <v>24</v>
      </c>
      <c r="AH11" s="2">
        <v>13</v>
      </c>
      <c r="AI11" s="2">
        <v>16</v>
      </c>
      <c r="AJ11" s="2">
        <v>16</v>
      </c>
      <c r="AK11" s="2">
        <v>4</v>
      </c>
      <c r="AL11" s="2">
        <v>8</v>
      </c>
      <c r="AM11" s="2">
        <v>5</v>
      </c>
    </row>
    <row r="12" spans="1:39" x14ac:dyDescent="0.2">
      <c r="A12" s="46"/>
      <c r="B12" s="6">
        <v>0.14000000000000001</v>
      </c>
      <c r="C12" s="7">
        <v>0.14000000000000001</v>
      </c>
      <c r="D12" s="7">
        <v>0.14000000000000001</v>
      </c>
      <c r="E12" s="6">
        <v>0.14000000000000001</v>
      </c>
      <c r="F12" s="7">
        <v>0.21</v>
      </c>
      <c r="G12" s="7">
        <v>0.15</v>
      </c>
      <c r="H12" s="7">
        <v>0.08</v>
      </c>
      <c r="I12" s="6">
        <v>0.14000000000000001</v>
      </c>
      <c r="J12" s="7">
        <v>0.14000000000000001</v>
      </c>
      <c r="K12" s="7">
        <v>0.14000000000000001</v>
      </c>
      <c r="L12" s="7">
        <v>0.13</v>
      </c>
      <c r="M12" s="7">
        <v>0.14000000000000001</v>
      </c>
      <c r="N12" s="7">
        <v>0.15</v>
      </c>
      <c r="O12" s="7">
        <v>0.16</v>
      </c>
      <c r="P12" s="7">
        <v>0.15</v>
      </c>
      <c r="Q12" s="7">
        <v>0.14000000000000001</v>
      </c>
      <c r="R12" s="7">
        <v>0.1</v>
      </c>
      <c r="S12" s="7">
        <v>0.08</v>
      </c>
      <c r="T12" s="7">
        <v>0.18</v>
      </c>
      <c r="U12" s="7">
        <v>0.17</v>
      </c>
      <c r="V12" s="6">
        <v>0.14000000000000001</v>
      </c>
      <c r="W12" s="7">
        <v>0.17</v>
      </c>
      <c r="X12" s="7">
        <v>0.16</v>
      </c>
      <c r="Y12" s="7">
        <v>0.16</v>
      </c>
      <c r="Z12" s="7">
        <v>0.15</v>
      </c>
      <c r="AA12" s="7">
        <v>0.08</v>
      </c>
      <c r="AB12" s="7">
        <v>0.18</v>
      </c>
      <c r="AC12" s="7">
        <v>0.18</v>
      </c>
      <c r="AD12" s="7">
        <v>0.13</v>
      </c>
      <c r="AE12" s="7">
        <v>0.12</v>
      </c>
      <c r="AF12" s="7">
        <v>0.15</v>
      </c>
      <c r="AG12" s="7">
        <v>0.15</v>
      </c>
      <c r="AH12" s="7">
        <v>0.15</v>
      </c>
      <c r="AI12" s="7">
        <v>0.2</v>
      </c>
      <c r="AJ12" s="7">
        <v>0.14000000000000001</v>
      </c>
      <c r="AK12" s="7">
        <v>0.06</v>
      </c>
      <c r="AL12" s="7">
        <v>0.12</v>
      </c>
      <c r="AM12" s="7">
        <v>0.06</v>
      </c>
    </row>
    <row r="13" spans="1:39" x14ac:dyDescent="0.2">
      <c r="A13" s="46" t="s">
        <v>100</v>
      </c>
      <c r="B13" s="2">
        <v>40</v>
      </c>
      <c r="C13" s="2">
        <v>19</v>
      </c>
      <c r="D13" s="2">
        <v>21</v>
      </c>
      <c r="E13" s="2">
        <v>40</v>
      </c>
      <c r="F13" s="2">
        <v>21</v>
      </c>
      <c r="G13" s="2">
        <v>12</v>
      </c>
      <c r="H13" s="2">
        <v>7</v>
      </c>
      <c r="I13" s="2">
        <v>40</v>
      </c>
      <c r="J13" s="2">
        <v>2</v>
      </c>
      <c r="K13" s="2">
        <v>2</v>
      </c>
      <c r="L13" s="2">
        <v>6</v>
      </c>
      <c r="M13" s="2">
        <v>2</v>
      </c>
      <c r="N13" s="2">
        <v>6</v>
      </c>
      <c r="O13" s="2">
        <v>2</v>
      </c>
      <c r="P13" s="2">
        <v>8</v>
      </c>
      <c r="Q13" s="2">
        <v>3</v>
      </c>
      <c r="R13" s="2">
        <v>3</v>
      </c>
      <c r="S13" s="2">
        <v>2</v>
      </c>
      <c r="T13" s="2">
        <v>3</v>
      </c>
      <c r="U13" s="2">
        <v>1</v>
      </c>
      <c r="V13" s="2">
        <v>40</v>
      </c>
      <c r="W13" s="2">
        <v>1</v>
      </c>
      <c r="X13" s="2">
        <v>6</v>
      </c>
      <c r="Y13" s="2">
        <v>0</v>
      </c>
      <c r="Z13" s="2">
        <v>3</v>
      </c>
      <c r="AA13" s="2">
        <v>1</v>
      </c>
      <c r="AB13" s="2">
        <v>1</v>
      </c>
      <c r="AC13" s="2">
        <v>2</v>
      </c>
      <c r="AD13" s="2">
        <v>5</v>
      </c>
      <c r="AE13" s="2">
        <v>1</v>
      </c>
      <c r="AF13" s="2">
        <v>11</v>
      </c>
      <c r="AG13" s="2">
        <v>2</v>
      </c>
      <c r="AH13" s="2">
        <v>2</v>
      </c>
      <c r="AI13" s="2">
        <v>1</v>
      </c>
      <c r="AJ13" s="2">
        <v>2</v>
      </c>
      <c r="AK13" s="2">
        <v>0</v>
      </c>
      <c r="AL13" s="2">
        <v>1</v>
      </c>
      <c r="AM13" s="2">
        <v>1</v>
      </c>
    </row>
    <row r="14" spans="1:39" x14ac:dyDescent="0.2">
      <c r="A14" s="46"/>
      <c r="B14" s="6">
        <v>0.02</v>
      </c>
      <c r="C14" s="7">
        <v>0.02</v>
      </c>
      <c r="D14" s="7">
        <v>0.02</v>
      </c>
      <c r="E14" s="6">
        <v>0.02</v>
      </c>
      <c r="F14" s="7">
        <v>0.04</v>
      </c>
      <c r="G14" s="7">
        <v>0.02</v>
      </c>
      <c r="H14" s="7">
        <v>0.01</v>
      </c>
      <c r="I14" s="6">
        <v>0.02</v>
      </c>
      <c r="J14" s="7">
        <v>0.03</v>
      </c>
      <c r="K14" s="7">
        <v>0.01</v>
      </c>
      <c r="L14" s="7">
        <v>0.04</v>
      </c>
      <c r="M14" s="7">
        <v>0.01</v>
      </c>
      <c r="N14" s="7">
        <v>0.03</v>
      </c>
      <c r="O14" s="7">
        <v>0.01</v>
      </c>
      <c r="P14" s="7">
        <v>0.03</v>
      </c>
      <c r="Q14" s="7">
        <v>0.01</v>
      </c>
      <c r="R14" s="7">
        <v>0.02</v>
      </c>
      <c r="S14" s="7">
        <v>0.02</v>
      </c>
      <c r="T14" s="7">
        <v>0.02</v>
      </c>
      <c r="U14" s="7">
        <v>0.02</v>
      </c>
      <c r="V14" s="6">
        <v>0.02</v>
      </c>
      <c r="W14" s="7">
        <v>0.02</v>
      </c>
      <c r="X14" s="7">
        <v>0.03</v>
      </c>
      <c r="Y14" s="7">
        <v>0</v>
      </c>
      <c r="Z14" s="7">
        <v>0.04</v>
      </c>
      <c r="AA14" s="7">
        <v>0.01</v>
      </c>
      <c r="AB14" s="7">
        <v>0.02</v>
      </c>
      <c r="AC14" s="7">
        <v>0.02</v>
      </c>
      <c r="AD14" s="7">
        <v>0.04</v>
      </c>
      <c r="AE14" s="7">
        <v>0.01</v>
      </c>
      <c r="AF14" s="7">
        <v>0.02</v>
      </c>
      <c r="AG14" s="7">
        <v>0.01</v>
      </c>
      <c r="AH14" s="7">
        <v>0.03</v>
      </c>
      <c r="AI14" s="7">
        <v>0.01</v>
      </c>
      <c r="AJ14" s="7">
        <v>0.01</v>
      </c>
      <c r="AK14" s="7">
        <v>0</v>
      </c>
      <c r="AL14" s="7">
        <v>0.01</v>
      </c>
      <c r="AM14" s="7">
        <v>0.01</v>
      </c>
    </row>
    <row r="15" spans="1:39" x14ac:dyDescent="0.2">
      <c r="A15" s="46" t="s">
        <v>38</v>
      </c>
      <c r="B15" s="2">
        <v>40</v>
      </c>
      <c r="C15" s="2">
        <v>17</v>
      </c>
      <c r="D15" s="2">
        <v>24</v>
      </c>
      <c r="E15" s="2">
        <v>40</v>
      </c>
      <c r="F15" s="2">
        <v>12</v>
      </c>
      <c r="G15" s="2">
        <v>19</v>
      </c>
      <c r="H15" s="2">
        <v>9</v>
      </c>
      <c r="I15" s="2">
        <v>40</v>
      </c>
      <c r="J15" s="2">
        <v>0</v>
      </c>
      <c r="K15" s="2">
        <v>6</v>
      </c>
      <c r="L15" s="2">
        <v>0</v>
      </c>
      <c r="M15" s="2">
        <v>6</v>
      </c>
      <c r="N15" s="2">
        <v>3</v>
      </c>
      <c r="O15" s="2">
        <v>4</v>
      </c>
      <c r="P15" s="2">
        <v>10</v>
      </c>
      <c r="Q15" s="2">
        <v>4</v>
      </c>
      <c r="R15" s="2">
        <v>6</v>
      </c>
      <c r="S15" s="2">
        <v>0</v>
      </c>
      <c r="T15" s="2">
        <v>2</v>
      </c>
      <c r="U15" s="2">
        <v>0</v>
      </c>
      <c r="V15" s="2">
        <v>40</v>
      </c>
      <c r="W15" s="2">
        <v>0</v>
      </c>
      <c r="X15" s="2">
        <v>7</v>
      </c>
      <c r="Y15" s="2">
        <v>0</v>
      </c>
      <c r="Z15" s="2">
        <v>4</v>
      </c>
      <c r="AA15" s="2">
        <v>0</v>
      </c>
      <c r="AB15" s="2">
        <v>0</v>
      </c>
      <c r="AC15" s="2">
        <v>2</v>
      </c>
      <c r="AD15" s="2">
        <v>0</v>
      </c>
      <c r="AE15" s="2">
        <v>2</v>
      </c>
      <c r="AF15" s="2">
        <v>15</v>
      </c>
      <c r="AG15" s="2">
        <v>3</v>
      </c>
      <c r="AH15" s="2">
        <v>1</v>
      </c>
      <c r="AI15" s="2">
        <v>1</v>
      </c>
      <c r="AJ15" s="2">
        <v>1</v>
      </c>
      <c r="AK15" s="2">
        <v>3</v>
      </c>
      <c r="AL15" s="2">
        <v>0</v>
      </c>
      <c r="AM15" s="2">
        <v>3</v>
      </c>
    </row>
    <row r="16" spans="1:39" x14ac:dyDescent="0.2">
      <c r="A16" s="46"/>
      <c r="B16" s="6">
        <v>0.02</v>
      </c>
      <c r="C16" s="7">
        <v>0.02</v>
      </c>
      <c r="D16" s="7">
        <v>0.02</v>
      </c>
      <c r="E16" s="6">
        <v>0.02</v>
      </c>
      <c r="F16" s="7">
        <v>0.02</v>
      </c>
      <c r="G16" s="7">
        <v>0.03</v>
      </c>
      <c r="H16" s="7">
        <v>0.01</v>
      </c>
      <c r="I16" s="6">
        <v>0.02</v>
      </c>
      <c r="J16" s="7">
        <v>0</v>
      </c>
      <c r="K16" s="7">
        <v>0.03</v>
      </c>
      <c r="L16" s="7">
        <v>0</v>
      </c>
      <c r="M16" s="7">
        <v>0.04</v>
      </c>
      <c r="N16" s="7">
        <v>0.02</v>
      </c>
      <c r="O16" s="7">
        <v>0.02</v>
      </c>
      <c r="P16" s="7">
        <v>0.04</v>
      </c>
      <c r="Q16" s="7">
        <v>0.01</v>
      </c>
      <c r="R16" s="7">
        <v>0.04</v>
      </c>
      <c r="S16" s="7">
        <v>0</v>
      </c>
      <c r="T16" s="7">
        <v>0.01</v>
      </c>
      <c r="U16" s="7">
        <v>0</v>
      </c>
      <c r="V16" s="6">
        <v>0.02</v>
      </c>
      <c r="W16" s="7">
        <v>0</v>
      </c>
      <c r="X16" s="7">
        <v>0.03</v>
      </c>
      <c r="Y16" s="7">
        <v>0</v>
      </c>
      <c r="Z16" s="7">
        <v>0.04</v>
      </c>
      <c r="AA16" s="7">
        <v>0</v>
      </c>
      <c r="AB16" s="7">
        <v>0</v>
      </c>
      <c r="AC16" s="7">
        <v>0.02</v>
      </c>
      <c r="AD16" s="7">
        <v>0</v>
      </c>
      <c r="AE16" s="7">
        <v>0.03</v>
      </c>
      <c r="AF16" s="7">
        <v>0.03</v>
      </c>
      <c r="AG16" s="7">
        <v>0.02</v>
      </c>
      <c r="AH16" s="7">
        <v>0.01</v>
      </c>
      <c r="AI16" s="7">
        <v>0.01</v>
      </c>
      <c r="AJ16" s="7">
        <v>0.01</v>
      </c>
      <c r="AK16" s="7">
        <v>0.04</v>
      </c>
      <c r="AL16" s="7">
        <v>0</v>
      </c>
      <c r="AM16" s="7">
        <v>0.04</v>
      </c>
    </row>
    <row r="18" spans="1:39" x14ac:dyDescent="0.2">
      <c r="A18" s="3" t="s">
        <v>101</v>
      </c>
      <c r="B18" s="31">
        <f t="shared" ref="B18:G18" si="0">IFERROR(SUM(B7,B9)/B5,0)</f>
        <v>0.81732673267326728</v>
      </c>
      <c r="C18" s="31">
        <f t="shared" si="0"/>
        <v>0.81947261663286008</v>
      </c>
      <c r="D18" s="31">
        <f t="shared" si="0"/>
        <v>0.81528046421663447</v>
      </c>
      <c r="E18" s="31">
        <f t="shared" si="0"/>
        <v>0.81732673267326728</v>
      </c>
      <c r="F18" s="31">
        <f t="shared" si="0"/>
        <v>0.73043478260869565</v>
      </c>
      <c r="G18" s="31">
        <f t="shared" si="0"/>
        <v>0.81137309292649096</v>
      </c>
      <c r="H18" s="31">
        <f t="shared" ref="H18:AM18" si="1">IFERROR(SUM(H7,H9)/H5,0)</f>
        <v>0.89364640883977897</v>
      </c>
      <c r="I18" s="31">
        <f t="shared" si="1"/>
        <v>0.81732673267326728</v>
      </c>
      <c r="J18" s="31">
        <f t="shared" si="1"/>
        <v>0.82926829268292679</v>
      </c>
      <c r="K18" s="31">
        <f t="shared" si="1"/>
        <v>0.81981981981981977</v>
      </c>
      <c r="L18" s="31">
        <f t="shared" si="1"/>
        <v>0.83233532934131738</v>
      </c>
      <c r="M18" s="31">
        <f t="shared" si="1"/>
        <v>0.80821917808219179</v>
      </c>
      <c r="N18" s="31">
        <f t="shared" si="1"/>
        <v>0.80225988700564976</v>
      </c>
      <c r="O18" s="31">
        <f t="shared" si="1"/>
        <v>0.81382978723404253</v>
      </c>
      <c r="P18" s="31">
        <f t="shared" si="1"/>
        <v>0.78113207547169816</v>
      </c>
      <c r="Q18" s="31">
        <f t="shared" si="1"/>
        <v>0.83032490974729245</v>
      </c>
      <c r="R18" s="31">
        <f t="shared" si="1"/>
        <v>0.84393063583815031</v>
      </c>
      <c r="S18" s="31">
        <f t="shared" si="1"/>
        <v>0.90721649484536082</v>
      </c>
      <c r="T18" s="31">
        <f t="shared" si="1"/>
        <v>0.78947368421052633</v>
      </c>
      <c r="U18" s="31">
        <f t="shared" si="1"/>
        <v>0.8214285714285714</v>
      </c>
      <c r="V18" s="31">
        <f t="shared" si="1"/>
        <v>0.81732673267326728</v>
      </c>
      <c r="W18" s="31">
        <f t="shared" si="1"/>
        <v>0.8214285714285714</v>
      </c>
      <c r="X18" s="31">
        <f t="shared" si="1"/>
        <v>0.77948717948717949</v>
      </c>
      <c r="Y18" s="31">
        <f t="shared" si="1"/>
        <v>0.84905660377358494</v>
      </c>
      <c r="Z18" s="31">
        <f t="shared" si="1"/>
        <v>0.76744186046511631</v>
      </c>
      <c r="AA18" s="31">
        <f t="shared" si="1"/>
        <v>0.91139240506329111</v>
      </c>
      <c r="AB18" s="31">
        <f t="shared" si="1"/>
        <v>0.81176470588235294</v>
      </c>
      <c r="AC18" s="31">
        <f t="shared" si="1"/>
        <v>0.76744186046511631</v>
      </c>
      <c r="AD18" s="31">
        <f t="shared" si="1"/>
        <v>0.82456140350877194</v>
      </c>
      <c r="AE18" s="31">
        <f t="shared" si="1"/>
        <v>0.84615384615384615</v>
      </c>
      <c r="AF18" s="31">
        <f t="shared" si="1"/>
        <v>0.80451127819548873</v>
      </c>
      <c r="AG18" s="31">
        <f t="shared" si="1"/>
        <v>0.81874999999999998</v>
      </c>
      <c r="AH18" s="31">
        <f t="shared" si="1"/>
        <v>0.80232558139534882</v>
      </c>
      <c r="AI18" s="31">
        <f t="shared" si="1"/>
        <v>0.77777777777777779</v>
      </c>
      <c r="AJ18" s="31">
        <f t="shared" si="1"/>
        <v>0.8392857142857143</v>
      </c>
      <c r="AK18" s="31">
        <f t="shared" si="1"/>
        <v>0.90625</v>
      </c>
      <c r="AL18" s="31">
        <f t="shared" si="1"/>
        <v>0.875</v>
      </c>
      <c r="AM18" s="31">
        <f t="shared" si="1"/>
        <v>0.88</v>
      </c>
    </row>
    <row r="20" spans="1:39" x14ac:dyDescent="0.2">
      <c r="A20" s="3" t="s">
        <v>102</v>
      </c>
      <c r="B20" s="31">
        <f t="shared" ref="B20:G20" si="2">IFERROR(SUM(B13,B15)/B5,0)</f>
        <v>3.9603960396039604E-2</v>
      </c>
      <c r="C20" s="31">
        <f t="shared" si="2"/>
        <v>3.6511156186612576E-2</v>
      </c>
      <c r="D20" s="31">
        <f t="shared" si="2"/>
        <v>4.3520309477756286E-2</v>
      </c>
      <c r="E20" s="31">
        <f t="shared" si="2"/>
        <v>3.9603960396039604E-2</v>
      </c>
      <c r="F20" s="31">
        <f t="shared" si="2"/>
        <v>5.7391304347826085E-2</v>
      </c>
      <c r="G20" s="31">
        <f t="shared" si="2"/>
        <v>4.2995839112343968E-2</v>
      </c>
      <c r="H20" s="31">
        <f t="shared" ref="H20:AM20" si="3">IFERROR(SUM(H13,H15)/H5,0)</f>
        <v>2.2099447513812154E-2</v>
      </c>
      <c r="I20" s="31">
        <f t="shared" si="3"/>
        <v>3.9603960396039604E-2</v>
      </c>
      <c r="J20" s="31">
        <f t="shared" si="3"/>
        <v>2.4390243902439025E-2</v>
      </c>
      <c r="K20" s="31">
        <f t="shared" si="3"/>
        <v>3.6036036036036036E-2</v>
      </c>
      <c r="L20" s="31">
        <f t="shared" si="3"/>
        <v>3.5928143712574849E-2</v>
      </c>
      <c r="M20" s="31">
        <f t="shared" si="3"/>
        <v>5.4794520547945202E-2</v>
      </c>
      <c r="N20" s="31">
        <f t="shared" si="3"/>
        <v>5.0847457627118647E-2</v>
      </c>
      <c r="O20" s="31">
        <f t="shared" si="3"/>
        <v>3.1914893617021274E-2</v>
      </c>
      <c r="P20" s="31">
        <f t="shared" si="3"/>
        <v>6.7924528301886791E-2</v>
      </c>
      <c r="Q20" s="31">
        <f t="shared" si="3"/>
        <v>2.5270758122743681E-2</v>
      </c>
      <c r="R20" s="31">
        <f t="shared" si="3"/>
        <v>5.2023121387283239E-2</v>
      </c>
      <c r="S20" s="31">
        <f t="shared" si="3"/>
        <v>2.0618556701030927E-2</v>
      </c>
      <c r="T20" s="31">
        <f t="shared" si="3"/>
        <v>2.9239766081871343E-2</v>
      </c>
      <c r="U20" s="31">
        <f t="shared" si="3"/>
        <v>1.7857142857142856E-2</v>
      </c>
      <c r="V20" s="31">
        <f t="shared" si="3"/>
        <v>3.9603960396039604E-2</v>
      </c>
      <c r="W20" s="31">
        <f t="shared" si="3"/>
        <v>1.7857142857142856E-2</v>
      </c>
      <c r="X20" s="31">
        <f t="shared" si="3"/>
        <v>6.6666666666666666E-2</v>
      </c>
      <c r="Y20" s="31">
        <f t="shared" si="3"/>
        <v>0</v>
      </c>
      <c r="Z20" s="31">
        <f t="shared" si="3"/>
        <v>8.1395348837209308E-2</v>
      </c>
      <c r="AA20" s="31">
        <f t="shared" si="3"/>
        <v>1.2658227848101266E-2</v>
      </c>
      <c r="AB20" s="31">
        <f t="shared" si="3"/>
        <v>1.1764705882352941E-2</v>
      </c>
      <c r="AC20" s="31">
        <f t="shared" si="3"/>
        <v>4.6511627906976744E-2</v>
      </c>
      <c r="AD20" s="31">
        <f t="shared" si="3"/>
        <v>4.3859649122807015E-2</v>
      </c>
      <c r="AE20" s="31">
        <f t="shared" si="3"/>
        <v>3.2967032967032968E-2</v>
      </c>
      <c r="AF20" s="31">
        <f t="shared" si="3"/>
        <v>4.8872180451127817E-2</v>
      </c>
      <c r="AG20" s="31">
        <f t="shared" si="3"/>
        <v>3.125E-2</v>
      </c>
      <c r="AH20" s="31">
        <f t="shared" si="3"/>
        <v>3.4883720930232558E-2</v>
      </c>
      <c r="AI20" s="31">
        <f t="shared" si="3"/>
        <v>2.4691358024691357E-2</v>
      </c>
      <c r="AJ20" s="31">
        <f t="shared" si="3"/>
        <v>2.6785714285714284E-2</v>
      </c>
      <c r="AK20" s="31">
        <f t="shared" si="3"/>
        <v>4.6875E-2</v>
      </c>
      <c r="AL20" s="31">
        <f t="shared" si="3"/>
        <v>1.5625E-2</v>
      </c>
      <c r="AM20" s="31">
        <f t="shared" si="3"/>
        <v>5.3333333333333337E-2</v>
      </c>
    </row>
    <row r="22" spans="1:39" ht="12.75" x14ac:dyDescent="0.2">
      <c r="A22" s="25" t="s">
        <v>91</v>
      </c>
    </row>
  </sheetData>
  <mergeCells count="12">
    <mergeCell ref="A13:A14"/>
    <mergeCell ref="A15:A16"/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 t="s">
        <v>96</v>
      </c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58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x14ac:dyDescent="0.2">
      <c r="A4" s="28" t="s">
        <v>59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37</v>
      </c>
      <c r="B7" s="2">
        <v>588</v>
      </c>
      <c r="C7" s="2">
        <v>255</v>
      </c>
      <c r="D7" s="2">
        <v>333</v>
      </c>
      <c r="E7" s="2">
        <v>588</v>
      </c>
      <c r="F7" s="2">
        <v>148</v>
      </c>
      <c r="G7" s="2">
        <v>194</v>
      </c>
      <c r="H7" s="2">
        <v>246</v>
      </c>
      <c r="I7" s="2">
        <v>588</v>
      </c>
      <c r="J7" s="2">
        <v>25</v>
      </c>
      <c r="K7" s="2">
        <v>59</v>
      </c>
      <c r="L7" s="2">
        <v>53</v>
      </c>
      <c r="M7" s="2">
        <v>37</v>
      </c>
      <c r="N7" s="2">
        <v>58</v>
      </c>
      <c r="O7" s="2">
        <v>48</v>
      </c>
      <c r="P7" s="2">
        <v>71</v>
      </c>
      <c r="Q7" s="2">
        <v>85</v>
      </c>
      <c r="R7" s="2">
        <v>61</v>
      </c>
      <c r="S7" s="2">
        <v>33</v>
      </c>
      <c r="T7" s="2">
        <v>47</v>
      </c>
      <c r="U7" s="2">
        <v>13</v>
      </c>
      <c r="V7" s="2">
        <v>588</v>
      </c>
      <c r="W7" s="2">
        <v>13</v>
      </c>
      <c r="X7" s="2">
        <v>64</v>
      </c>
      <c r="Y7" s="2">
        <v>14</v>
      </c>
      <c r="Z7" s="2">
        <v>30</v>
      </c>
      <c r="AA7" s="2">
        <v>29</v>
      </c>
      <c r="AB7" s="2">
        <v>26</v>
      </c>
      <c r="AC7" s="2">
        <v>21</v>
      </c>
      <c r="AD7" s="2">
        <v>38</v>
      </c>
      <c r="AE7" s="2">
        <v>30</v>
      </c>
      <c r="AF7" s="2">
        <v>139</v>
      </c>
      <c r="AG7" s="2">
        <v>37</v>
      </c>
      <c r="AH7" s="2">
        <v>23</v>
      </c>
      <c r="AI7" s="2">
        <v>23</v>
      </c>
      <c r="AJ7" s="2">
        <v>30</v>
      </c>
      <c r="AK7" s="2">
        <v>21</v>
      </c>
      <c r="AL7" s="2">
        <v>17</v>
      </c>
      <c r="AM7" s="2">
        <v>31</v>
      </c>
    </row>
    <row r="8" spans="1:39" x14ac:dyDescent="0.2">
      <c r="A8" s="46"/>
      <c r="B8" s="6">
        <v>0.28999999999999998</v>
      </c>
      <c r="C8" s="7">
        <v>0.26</v>
      </c>
      <c r="D8" s="7">
        <v>0.32</v>
      </c>
      <c r="E8" s="6">
        <v>0.28999999999999998</v>
      </c>
      <c r="F8" s="7">
        <v>0.26</v>
      </c>
      <c r="G8" s="7">
        <v>0.27</v>
      </c>
      <c r="H8" s="7">
        <v>0.34</v>
      </c>
      <c r="I8" s="6">
        <v>0.28999999999999998</v>
      </c>
      <c r="J8" s="7">
        <v>0.3</v>
      </c>
      <c r="K8" s="7">
        <v>0.26</v>
      </c>
      <c r="L8" s="7">
        <v>0.32</v>
      </c>
      <c r="M8" s="7">
        <v>0.25</v>
      </c>
      <c r="N8" s="7">
        <v>0.33</v>
      </c>
      <c r="O8" s="7">
        <v>0.26</v>
      </c>
      <c r="P8" s="7">
        <v>0.27</v>
      </c>
      <c r="Q8" s="7">
        <v>0.31</v>
      </c>
      <c r="R8" s="7">
        <v>0.35</v>
      </c>
      <c r="S8" s="7">
        <v>0.34</v>
      </c>
      <c r="T8" s="7">
        <v>0.28000000000000003</v>
      </c>
      <c r="U8" s="7">
        <v>0.24</v>
      </c>
      <c r="V8" s="6">
        <v>0.28999999999999998</v>
      </c>
      <c r="W8" s="7">
        <v>0.24</v>
      </c>
      <c r="X8" s="7">
        <v>0.33</v>
      </c>
      <c r="Y8" s="7">
        <v>0.26</v>
      </c>
      <c r="Z8" s="7">
        <v>0.35</v>
      </c>
      <c r="AA8" s="7">
        <v>0.37</v>
      </c>
      <c r="AB8" s="7">
        <v>0.31</v>
      </c>
      <c r="AC8" s="7">
        <v>0.25</v>
      </c>
      <c r="AD8" s="7">
        <v>0.33</v>
      </c>
      <c r="AE8" s="7">
        <v>0.33</v>
      </c>
      <c r="AF8" s="7">
        <v>0.26</v>
      </c>
      <c r="AG8" s="7">
        <v>0.23</v>
      </c>
      <c r="AH8" s="7">
        <v>0.27</v>
      </c>
      <c r="AI8" s="7">
        <v>0.28000000000000003</v>
      </c>
      <c r="AJ8" s="7">
        <v>0.27</v>
      </c>
      <c r="AK8" s="7">
        <v>0.32</v>
      </c>
      <c r="AL8" s="7">
        <v>0.27</v>
      </c>
      <c r="AM8" s="7">
        <v>0.41</v>
      </c>
    </row>
    <row r="9" spans="1:39" x14ac:dyDescent="0.2">
      <c r="A9" s="46" t="s">
        <v>98</v>
      </c>
      <c r="B9" s="2">
        <v>740</v>
      </c>
      <c r="C9" s="2">
        <v>368</v>
      </c>
      <c r="D9" s="2">
        <v>371</v>
      </c>
      <c r="E9" s="2">
        <v>740</v>
      </c>
      <c r="F9" s="2">
        <v>198</v>
      </c>
      <c r="G9" s="2">
        <v>286</v>
      </c>
      <c r="H9" s="2">
        <v>255</v>
      </c>
      <c r="I9" s="2">
        <v>740</v>
      </c>
      <c r="J9" s="2">
        <v>38</v>
      </c>
      <c r="K9" s="2">
        <v>79</v>
      </c>
      <c r="L9" s="2">
        <v>53</v>
      </c>
      <c r="M9" s="2">
        <v>58</v>
      </c>
      <c r="N9" s="2">
        <v>65</v>
      </c>
      <c r="O9" s="2">
        <v>69</v>
      </c>
      <c r="P9" s="2">
        <v>95</v>
      </c>
      <c r="Q9" s="2">
        <v>96</v>
      </c>
      <c r="R9" s="2">
        <v>63</v>
      </c>
      <c r="S9" s="2">
        <v>37</v>
      </c>
      <c r="T9" s="2">
        <v>67</v>
      </c>
      <c r="U9" s="2">
        <v>20</v>
      </c>
      <c r="V9" s="2">
        <v>740</v>
      </c>
      <c r="W9" s="2">
        <v>20</v>
      </c>
      <c r="X9" s="2">
        <v>66</v>
      </c>
      <c r="Y9" s="2">
        <v>18</v>
      </c>
      <c r="Z9" s="2">
        <v>32</v>
      </c>
      <c r="AA9" s="2">
        <v>27</v>
      </c>
      <c r="AB9" s="2">
        <v>28</v>
      </c>
      <c r="AC9" s="2">
        <v>39</v>
      </c>
      <c r="AD9" s="2">
        <v>39</v>
      </c>
      <c r="AE9" s="2">
        <v>31</v>
      </c>
      <c r="AF9" s="2">
        <v>201</v>
      </c>
      <c r="AG9" s="2">
        <v>64</v>
      </c>
      <c r="AH9" s="2">
        <v>40</v>
      </c>
      <c r="AI9" s="2">
        <v>23</v>
      </c>
      <c r="AJ9" s="2">
        <v>44</v>
      </c>
      <c r="AK9" s="2">
        <v>24</v>
      </c>
      <c r="AL9" s="2">
        <v>21</v>
      </c>
      <c r="AM9" s="2">
        <v>23</v>
      </c>
    </row>
    <row r="10" spans="1:39" x14ac:dyDescent="0.2">
      <c r="A10" s="46"/>
      <c r="B10" s="6">
        <v>0.37</v>
      </c>
      <c r="C10" s="7">
        <v>0.37</v>
      </c>
      <c r="D10" s="7">
        <v>0.36</v>
      </c>
      <c r="E10" s="6">
        <v>0.37</v>
      </c>
      <c r="F10" s="7">
        <v>0.34</v>
      </c>
      <c r="G10" s="7">
        <v>0.4</v>
      </c>
      <c r="H10" s="7">
        <v>0.35</v>
      </c>
      <c r="I10" s="6">
        <v>0.37</v>
      </c>
      <c r="J10" s="7">
        <v>0.46</v>
      </c>
      <c r="K10" s="7">
        <v>0.35</v>
      </c>
      <c r="L10" s="7">
        <v>0.32</v>
      </c>
      <c r="M10" s="7">
        <v>0.39</v>
      </c>
      <c r="N10" s="7">
        <v>0.37</v>
      </c>
      <c r="O10" s="7">
        <v>0.37</v>
      </c>
      <c r="P10" s="7">
        <v>0.36</v>
      </c>
      <c r="Q10" s="7">
        <v>0.35</v>
      </c>
      <c r="R10" s="7">
        <v>0.36</v>
      </c>
      <c r="S10" s="7">
        <v>0.38</v>
      </c>
      <c r="T10" s="7">
        <v>0.39</v>
      </c>
      <c r="U10" s="7">
        <v>0.36</v>
      </c>
      <c r="V10" s="6">
        <v>0.37</v>
      </c>
      <c r="W10" s="7">
        <v>0.36</v>
      </c>
      <c r="X10" s="7">
        <v>0.34</v>
      </c>
      <c r="Y10" s="7">
        <v>0.34</v>
      </c>
      <c r="Z10" s="7">
        <v>0.37</v>
      </c>
      <c r="AA10" s="7">
        <v>0.35</v>
      </c>
      <c r="AB10" s="7">
        <v>0.33</v>
      </c>
      <c r="AC10" s="7">
        <v>0.46</v>
      </c>
      <c r="AD10" s="7">
        <v>0.34</v>
      </c>
      <c r="AE10" s="7">
        <v>0.34</v>
      </c>
      <c r="AF10" s="7">
        <v>0.38</v>
      </c>
      <c r="AG10" s="7">
        <v>0.4</v>
      </c>
      <c r="AH10" s="7">
        <v>0.46</v>
      </c>
      <c r="AI10" s="7">
        <v>0.28999999999999998</v>
      </c>
      <c r="AJ10" s="7">
        <v>0.39</v>
      </c>
      <c r="AK10" s="7">
        <v>0.37</v>
      </c>
      <c r="AL10" s="7">
        <v>0.33</v>
      </c>
      <c r="AM10" s="7">
        <v>0.3</v>
      </c>
    </row>
    <row r="11" spans="1:39" x14ac:dyDescent="0.2">
      <c r="A11" s="46" t="s">
        <v>99</v>
      </c>
      <c r="B11" s="2">
        <v>485</v>
      </c>
      <c r="C11" s="2">
        <v>252</v>
      </c>
      <c r="D11" s="2">
        <v>233</v>
      </c>
      <c r="E11" s="2">
        <v>485</v>
      </c>
      <c r="F11" s="2">
        <v>149</v>
      </c>
      <c r="G11" s="2">
        <v>170</v>
      </c>
      <c r="H11" s="2">
        <v>166</v>
      </c>
      <c r="I11" s="2">
        <v>485</v>
      </c>
      <c r="J11" s="2">
        <v>15</v>
      </c>
      <c r="K11" s="2">
        <v>57</v>
      </c>
      <c r="L11" s="2">
        <v>41</v>
      </c>
      <c r="M11" s="2">
        <v>40</v>
      </c>
      <c r="N11" s="2">
        <v>36</v>
      </c>
      <c r="O11" s="2">
        <v>48</v>
      </c>
      <c r="P11" s="2">
        <v>68</v>
      </c>
      <c r="Q11" s="2">
        <v>72</v>
      </c>
      <c r="R11" s="2">
        <v>23</v>
      </c>
      <c r="S11" s="2">
        <v>23</v>
      </c>
      <c r="T11" s="2">
        <v>41</v>
      </c>
      <c r="U11" s="2">
        <v>19</v>
      </c>
      <c r="V11" s="2">
        <v>485</v>
      </c>
      <c r="W11" s="2">
        <v>19</v>
      </c>
      <c r="X11" s="2">
        <v>46</v>
      </c>
      <c r="Y11" s="2">
        <v>15</v>
      </c>
      <c r="Z11" s="2">
        <v>10</v>
      </c>
      <c r="AA11" s="2">
        <v>19</v>
      </c>
      <c r="AB11" s="2">
        <v>20</v>
      </c>
      <c r="AC11" s="2">
        <v>21</v>
      </c>
      <c r="AD11" s="2">
        <v>27</v>
      </c>
      <c r="AE11" s="2">
        <v>18</v>
      </c>
      <c r="AF11" s="2">
        <v>132</v>
      </c>
      <c r="AG11" s="2">
        <v>42</v>
      </c>
      <c r="AH11" s="2">
        <v>17</v>
      </c>
      <c r="AI11" s="2">
        <v>27</v>
      </c>
      <c r="AJ11" s="2">
        <v>29</v>
      </c>
      <c r="AK11" s="2">
        <v>12</v>
      </c>
      <c r="AL11" s="2">
        <v>18</v>
      </c>
      <c r="AM11" s="2">
        <v>13</v>
      </c>
    </row>
    <row r="12" spans="1:39" x14ac:dyDescent="0.2">
      <c r="A12" s="46"/>
      <c r="B12" s="6">
        <v>0.24</v>
      </c>
      <c r="C12" s="7">
        <v>0.26</v>
      </c>
      <c r="D12" s="7">
        <v>0.23</v>
      </c>
      <c r="E12" s="6">
        <v>0.24</v>
      </c>
      <c r="F12" s="7">
        <v>0.26</v>
      </c>
      <c r="G12" s="7">
        <v>0.24</v>
      </c>
      <c r="H12" s="7">
        <v>0.23</v>
      </c>
      <c r="I12" s="6">
        <v>0.24</v>
      </c>
      <c r="J12" s="7">
        <v>0.19</v>
      </c>
      <c r="K12" s="7">
        <v>0.26</v>
      </c>
      <c r="L12" s="7">
        <v>0.25</v>
      </c>
      <c r="M12" s="7">
        <v>0.27</v>
      </c>
      <c r="N12" s="7">
        <v>0.21</v>
      </c>
      <c r="O12" s="7">
        <v>0.26</v>
      </c>
      <c r="P12" s="7">
        <v>0.26</v>
      </c>
      <c r="Q12" s="7">
        <v>0.26</v>
      </c>
      <c r="R12" s="7">
        <v>0.14000000000000001</v>
      </c>
      <c r="S12" s="7">
        <v>0.24</v>
      </c>
      <c r="T12" s="7">
        <v>0.24</v>
      </c>
      <c r="U12" s="7">
        <v>0.33</v>
      </c>
      <c r="V12" s="6">
        <v>0.24</v>
      </c>
      <c r="W12" s="7">
        <v>0.33</v>
      </c>
      <c r="X12" s="7">
        <v>0.23</v>
      </c>
      <c r="Y12" s="7">
        <v>0.28999999999999998</v>
      </c>
      <c r="Z12" s="7">
        <v>0.11</v>
      </c>
      <c r="AA12" s="7">
        <v>0.24</v>
      </c>
      <c r="AB12" s="7">
        <v>0.24</v>
      </c>
      <c r="AC12" s="7">
        <v>0.24</v>
      </c>
      <c r="AD12" s="7">
        <v>0.24</v>
      </c>
      <c r="AE12" s="7">
        <v>0.2</v>
      </c>
      <c r="AF12" s="7">
        <v>0.25</v>
      </c>
      <c r="AG12" s="7">
        <v>0.26</v>
      </c>
      <c r="AH12" s="7">
        <v>0.2</v>
      </c>
      <c r="AI12" s="7">
        <v>0.34</v>
      </c>
      <c r="AJ12" s="7">
        <v>0.26</v>
      </c>
      <c r="AK12" s="7">
        <v>0.19</v>
      </c>
      <c r="AL12" s="7">
        <v>0.28000000000000003</v>
      </c>
      <c r="AM12" s="7">
        <v>0.17</v>
      </c>
    </row>
    <row r="13" spans="1:39" x14ac:dyDescent="0.2">
      <c r="A13" s="46" t="s">
        <v>100</v>
      </c>
      <c r="B13" s="2">
        <v>147</v>
      </c>
      <c r="C13" s="2">
        <v>76</v>
      </c>
      <c r="D13" s="2">
        <v>71</v>
      </c>
      <c r="E13" s="2">
        <v>147</v>
      </c>
      <c r="F13" s="2">
        <v>56</v>
      </c>
      <c r="G13" s="2">
        <v>46</v>
      </c>
      <c r="H13" s="2">
        <v>45</v>
      </c>
      <c r="I13" s="2">
        <v>147</v>
      </c>
      <c r="J13" s="2">
        <v>3</v>
      </c>
      <c r="K13" s="2">
        <v>18</v>
      </c>
      <c r="L13" s="2">
        <v>14</v>
      </c>
      <c r="M13" s="2">
        <v>6</v>
      </c>
      <c r="N13" s="2">
        <v>13</v>
      </c>
      <c r="O13" s="2">
        <v>17</v>
      </c>
      <c r="P13" s="2">
        <v>18</v>
      </c>
      <c r="Q13" s="2">
        <v>20</v>
      </c>
      <c r="R13" s="2">
        <v>18</v>
      </c>
      <c r="S13" s="2">
        <v>4</v>
      </c>
      <c r="T13" s="2">
        <v>12</v>
      </c>
      <c r="U13" s="2">
        <v>3</v>
      </c>
      <c r="V13" s="2">
        <v>147</v>
      </c>
      <c r="W13" s="2">
        <v>3</v>
      </c>
      <c r="X13" s="2">
        <v>11</v>
      </c>
      <c r="Y13" s="2">
        <v>6</v>
      </c>
      <c r="Z13" s="2">
        <v>12</v>
      </c>
      <c r="AA13" s="2">
        <v>4</v>
      </c>
      <c r="AB13" s="2">
        <v>8</v>
      </c>
      <c r="AC13" s="2">
        <v>4</v>
      </c>
      <c r="AD13" s="2">
        <v>8</v>
      </c>
      <c r="AE13" s="2">
        <v>6</v>
      </c>
      <c r="AF13" s="2">
        <v>41</v>
      </c>
      <c r="AG13" s="2">
        <v>13</v>
      </c>
      <c r="AH13" s="2">
        <v>4</v>
      </c>
      <c r="AI13" s="2">
        <v>7</v>
      </c>
      <c r="AJ13" s="2">
        <v>8</v>
      </c>
      <c r="AK13" s="2">
        <v>3</v>
      </c>
      <c r="AL13" s="2">
        <v>4</v>
      </c>
      <c r="AM13" s="2">
        <v>6</v>
      </c>
    </row>
    <row r="14" spans="1:39" x14ac:dyDescent="0.2">
      <c r="A14" s="46"/>
      <c r="B14" s="6">
        <v>7.0000000000000007E-2</v>
      </c>
      <c r="C14" s="7">
        <v>0.08</v>
      </c>
      <c r="D14" s="7">
        <v>7.0000000000000007E-2</v>
      </c>
      <c r="E14" s="6">
        <v>7.0000000000000007E-2</v>
      </c>
      <c r="F14" s="7">
        <v>0.1</v>
      </c>
      <c r="G14" s="7">
        <v>0.06</v>
      </c>
      <c r="H14" s="7">
        <v>0.06</v>
      </c>
      <c r="I14" s="6">
        <v>7.0000000000000007E-2</v>
      </c>
      <c r="J14" s="7">
        <v>0.04</v>
      </c>
      <c r="K14" s="7">
        <v>0.08</v>
      </c>
      <c r="L14" s="7">
        <v>0.09</v>
      </c>
      <c r="M14" s="7">
        <v>0.04</v>
      </c>
      <c r="N14" s="7">
        <v>7.0000000000000007E-2</v>
      </c>
      <c r="O14" s="7">
        <v>0.09</v>
      </c>
      <c r="P14" s="7">
        <v>7.0000000000000007E-2</v>
      </c>
      <c r="Q14" s="7">
        <v>7.0000000000000007E-2</v>
      </c>
      <c r="R14" s="7">
        <v>0.11</v>
      </c>
      <c r="S14" s="7">
        <v>0.04</v>
      </c>
      <c r="T14" s="7">
        <v>7.0000000000000007E-2</v>
      </c>
      <c r="U14" s="7">
        <v>0.05</v>
      </c>
      <c r="V14" s="6">
        <v>7.0000000000000007E-2</v>
      </c>
      <c r="W14" s="7">
        <v>0.05</v>
      </c>
      <c r="X14" s="7">
        <v>0.06</v>
      </c>
      <c r="Y14" s="7">
        <v>0.12</v>
      </c>
      <c r="Z14" s="7">
        <v>0.14000000000000001</v>
      </c>
      <c r="AA14" s="7">
        <v>0.05</v>
      </c>
      <c r="AB14" s="7">
        <v>0.09</v>
      </c>
      <c r="AC14" s="7">
        <v>0.05</v>
      </c>
      <c r="AD14" s="7">
        <v>7.0000000000000007E-2</v>
      </c>
      <c r="AE14" s="7">
        <v>7.0000000000000007E-2</v>
      </c>
      <c r="AF14" s="7">
        <v>0.08</v>
      </c>
      <c r="AG14" s="7">
        <v>0.08</v>
      </c>
      <c r="AH14" s="7">
        <v>0.04</v>
      </c>
      <c r="AI14" s="7">
        <v>0.08</v>
      </c>
      <c r="AJ14" s="7">
        <v>7.0000000000000007E-2</v>
      </c>
      <c r="AK14" s="7">
        <v>0.04</v>
      </c>
      <c r="AL14" s="7">
        <v>0.06</v>
      </c>
      <c r="AM14" s="7">
        <v>7.0000000000000007E-2</v>
      </c>
    </row>
    <row r="15" spans="1:39" x14ac:dyDescent="0.2">
      <c r="A15" s="46" t="s">
        <v>38</v>
      </c>
      <c r="B15" s="2">
        <v>61</v>
      </c>
      <c r="C15" s="2">
        <v>35</v>
      </c>
      <c r="D15" s="2">
        <v>26</v>
      </c>
      <c r="E15" s="2">
        <v>61</v>
      </c>
      <c r="F15" s="2">
        <v>24</v>
      </c>
      <c r="G15" s="2">
        <v>24</v>
      </c>
      <c r="H15" s="2">
        <v>13</v>
      </c>
      <c r="I15" s="2">
        <v>61</v>
      </c>
      <c r="J15" s="2">
        <v>2</v>
      </c>
      <c r="K15" s="2">
        <v>10</v>
      </c>
      <c r="L15" s="2">
        <v>6</v>
      </c>
      <c r="M15" s="2">
        <v>6</v>
      </c>
      <c r="N15" s="2">
        <v>4</v>
      </c>
      <c r="O15" s="2">
        <v>5</v>
      </c>
      <c r="P15" s="2">
        <v>13</v>
      </c>
      <c r="Q15" s="2">
        <v>4</v>
      </c>
      <c r="R15" s="2">
        <v>8</v>
      </c>
      <c r="S15" s="2">
        <v>0</v>
      </c>
      <c r="T15" s="2">
        <v>4</v>
      </c>
      <c r="U15" s="2">
        <v>1</v>
      </c>
      <c r="V15" s="2">
        <v>61</v>
      </c>
      <c r="W15" s="2">
        <v>1</v>
      </c>
      <c r="X15" s="2">
        <v>8</v>
      </c>
      <c r="Y15" s="2">
        <v>0</v>
      </c>
      <c r="Z15" s="2">
        <v>3</v>
      </c>
      <c r="AA15" s="2">
        <v>0</v>
      </c>
      <c r="AB15" s="2">
        <v>3</v>
      </c>
      <c r="AC15" s="2">
        <v>1</v>
      </c>
      <c r="AD15" s="2">
        <v>2</v>
      </c>
      <c r="AE15" s="2">
        <v>5</v>
      </c>
      <c r="AF15" s="2">
        <v>19</v>
      </c>
      <c r="AG15" s="2">
        <v>4</v>
      </c>
      <c r="AH15" s="2">
        <v>3</v>
      </c>
      <c r="AI15" s="2">
        <v>1</v>
      </c>
      <c r="AJ15" s="2">
        <v>1</v>
      </c>
      <c r="AK15" s="2">
        <v>5</v>
      </c>
      <c r="AL15" s="2">
        <v>4</v>
      </c>
      <c r="AM15" s="2">
        <v>3</v>
      </c>
    </row>
    <row r="16" spans="1:39" x14ac:dyDescent="0.2">
      <c r="A16" s="46"/>
      <c r="B16" s="6">
        <v>0.03</v>
      </c>
      <c r="C16" s="7">
        <v>0.04</v>
      </c>
      <c r="D16" s="7">
        <v>0.02</v>
      </c>
      <c r="E16" s="6">
        <v>0.03</v>
      </c>
      <c r="F16" s="7">
        <v>0.04</v>
      </c>
      <c r="G16" s="7">
        <v>0.03</v>
      </c>
      <c r="H16" s="7">
        <v>0.02</v>
      </c>
      <c r="I16" s="6">
        <v>0.03</v>
      </c>
      <c r="J16" s="7">
        <v>0.02</v>
      </c>
      <c r="K16" s="7">
        <v>0.04</v>
      </c>
      <c r="L16" s="7">
        <v>0.03</v>
      </c>
      <c r="M16" s="7">
        <v>0.04</v>
      </c>
      <c r="N16" s="7">
        <v>0.02</v>
      </c>
      <c r="O16" s="7">
        <v>0.03</v>
      </c>
      <c r="P16" s="7">
        <v>0.05</v>
      </c>
      <c r="Q16" s="7">
        <v>0.01</v>
      </c>
      <c r="R16" s="7">
        <v>0.04</v>
      </c>
      <c r="S16" s="7">
        <v>0</v>
      </c>
      <c r="T16" s="7">
        <v>0.02</v>
      </c>
      <c r="U16" s="7">
        <v>0.02</v>
      </c>
      <c r="V16" s="6">
        <v>0.03</v>
      </c>
      <c r="W16" s="7">
        <v>0.02</v>
      </c>
      <c r="X16" s="7">
        <v>0.04</v>
      </c>
      <c r="Y16" s="7">
        <v>0</v>
      </c>
      <c r="Z16" s="7">
        <v>0.03</v>
      </c>
      <c r="AA16" s="7">
        <v>0</v>
      </c>
      <c r="AB16" s="7">
        <v>0.03</v>
      </c>
      <c r="AC16" s="7">
        <v>0.01</v>
      </c>
      <c r="AD16" s="7">
        <v>0.02</v>
      </c>
      <c r="AE16" s="7">
        <v>0.05</v>
      </c>
      <c r="AF16" s="7">
        <v>0.04</v>
      </c>
      <c r="AG16" s="7">
        <v>0.03</v>
      </c>
      <c r="AH16" s="7">
        <v>0.03</v>
      </c>
      <c r="AI16" s="7">
        <v>0.01</v>
      </c>
      <c r="AJ16" s="7">
        <v>0</v>
      </c>
      <c r="AK16" s="7">
        <v>0.08</v>
      </c>
      <c r="AL16" s="7">
        <v>0.06</v>
      </c>
      <c r="AM16" s="7">
        <v>0.04</v>
      </c>
    </row>
    <row r="18" spans="1:39" x14ac:dyDescent="0.2">
      <c r="A18" s="3" t="s">
        <v>101</v>
      </c>
      <c r="B18" s="31">
        <f t="shared" ref="B18:G18" si="0">IFERROR(SUM(B7,B9)/B5,0)</f>
        <v>0.65742574257425745</v>
      </c>
      <c r="C18" s="31">
        <f t="shared" si="0"/>
        <v>0.63184584178498981</v>
      </c>
      <c r="D18" s="31">
        <f t="shared" si="0"/>
        <v>0.68085106382978722</v>
      </c>
      <c r="E18" s="31">
        <f t="shared" si="0"/>
        <v>0.65742574257425745</v>
      </c>
      <c r="F18" s="31">
        <f t="shared" si="0"/>
        <v>0.60173913043478255</v>
      </c>
      <c r="G18" s="31">
        <f t="shared" si="0"/>
        <v>0.66574202496532597</v>
      </c>
      <c r="H18" s="31">
        <f t="shared" ref="H18:AM18" si="1">IFERROR(SUM(H7,H9)/H5,0)</f>
        <v>0.69198895027624308</v>
      </c>
      <c r="I18" s="31">
        <f t="shared" si="1"/>
        <v>0.65742574257425745</v>
      </c>
      <c r="J18" s="31">
        <f t="shared" si="1"/>
        <v>0.76829268292682928</v>
      </c>
      <c r="K18" s="31">
        <f t="shared" si="1"/>
        <v>0.6216216216216216</v>
      </c>
      <c r="L18" s="31">
        <f t="shared" si="1"/>
        <v>0.6347305389221557</v>
      </c>
      <c r="M18" s="31">
        <f t="shared" si="1"/>
        <v>0.65068493150684936</v>
      </c>
      <c r="N18" s="31">
        <f t="shared" si="1"/>
        <v>0.69491525423728817</v>
      </c>
      <c r="O18" s="31">
        <f t="shared" si="1"/>
        <v>0.62234042553191493</v>
      </c>
      <c r="P18" s="31">
        <f t="shared" si="1"/>
        <v>0.62641509433962261</v>
      </c>
      <c r="Q18" s="31">
        <f t="shared" si="1"/>
        <v>0.6534296028880866</v>
      </c>
      <c r="R18" s="31">
        <f t="shared" si="1"/>
        <v>0.7167630057803468</v>
      </c>
      <c r="S18" s="31">
        <f t="shared" si="1"/>
        <v>0.72164948453608246</v>
      </c>
      <c r="T18" s="31">
        <f t="shared" si="1"/>
        <v>0.66666666666666663</v>
      </c>
      <c r="U18" s="31">
        <f t="shared" si="1"/>
        <v>0.5892857142857143</v>
      </c>
      <c r="V18" s="31">
        <f t="shared" si="1"/>
        <v>0.65742574257425745</v>
      </c>
      <c r="W18" s="31">
        <f t="shared" si="1"/>
        <v>0.5892857142857143</v>
      </c>
      <c r="X18" s="31">
        <f t="shared" si="1"/>
        <v>0.66666666666666663</v>
      </c>
      <c r="Y18" s="31">
        <f t="shared" si="1"/>
        <v>0.60377358490566035</v>
      </c>
      <c r="Z18" s="31">
        <f t="shared" si="1"/>
        <v>0.72093023255813948</v>
      </c>
      <c r="AA18" s="31">
        <f t="shared" si="1"/>
        <v>0.70886075949367089</v>
      </c>
      <c r="AB18" s="31">
        <f t="shared" si="1"/>
        <v>0.63529411764705879</v>
      </c>
      <c r="AC18" s="31">
        <f t="shared" si="1"/>
        <v>0.69767441860465118</v>
      </c>
      <c r="AD18" s="31">
        <f t="shared" si="1"/>
        <v>0.67543859649122806</v>
      </c>
      <c r="AE18" s="31">
        <f t="shared" si="1"/>
        <v>0.67032967032967028</v>
      </c>
      <c r="AF18" s="31">
        <f t="shared" si="1"/>
        <v>0.63909774436090228</v>
      </c>
      <c r="AG18" s="31">
        <f t="shared" si="1"/>
        <v>0.63124999999999998</v>
      </c>
      <c r="AH18" s="31">
        <f t="shared" si="1"/>
        <v>0.73255813953488369</v>
      </c>
      <c r="AI18" s="31">
        <f t="shared" si="1"/>
        <v>0.5679012345679012</v>
      </c>
      <c r="AJ18" s="31">
        <f t="shared" si="1"/>
        <v>0.6607142857142857</v>
      </c>
      <c r="AK18" s="31">
        <f t="shared" si="1"/>
        <v>0.703125</v>
      </c>
      <c r="AL18" s="31">
        <f t="shared" si="1"/>
        <v>0.59375</v>
      </c>
      <c r="AM18" s="31">
        <f t="shared" si="1"/>
        <v>0.72</v>
      </c>
    </row>
    <row r="20" spans="1:39" x14ac:dyDescent="0.2">
      <c r="A20" s="3" t="s">
        <v>102</v>
      </c>
      <c r="B20" s="31">
        <f t="shared" ref="B20:G20" si="2">IFERROR(SUM(B13,B15)/B5,0)</f>
        <v>0.10297029702970296</v>
      </c>
      <c r="C20" s="31">
        <f t="shared" si="2"/>
        <v>0.11257606490872211</v>
      </c>
      <c r="D20" s="31">
        <f t="shared" si="2"/>
        <v>9.3810444874274659E-2</v>
      </c>
      <c r="E20" s="31">
        <f t="shared" si="2"/>
        <v>0.10297029702970296</v>
      </c>
      <c r="F20" s="31">
        <f t="shared" si="2"/>
        <v>0.1391304347826087</v>
      </c>
      <c r="G20" s="31">
        <f t="shared" si="2"/>
        <v>9.7087378640776698E-2</v>
      </c>
      <c r="H20" s="31">
        <f t="shared" ref="H20:AM20" si="3">IFERROR(SUM(H13,H15)/H5,0)</f>
        <v>8.0110497237569064E-2</v>
      </c>
      <c r="I20" s="31">
        <f t="shared" si="3"/>
        <v>0.10297029702970296</v>
      </c>
      <c r="J20" s="31">
        <f t="shared" si="3"/>
        <v>6.097560975609756E-2</v>
      </c>
      <c r="K20" s="31">
        <f t="shared" si="3"/>
        <v>0.12612612612612611</v>
      </c>
      <c r="L20" s="31">
        <f t="shared" si="3"/>
        <v>0.11976047904191617</v>
      </c>
      <c r="M20" s="31">
        <f t="shared" si="3"/>
        <v>8.2191780821917804E-2</v>
      </c>
      <c r="N20" s="31">
        <f t="shared" si="3"/>
        <v>9.6045197740112997E-2</v>
      </c>
      <c r="O20" s="31">
        <f t="shared" si="3"/>
        <v>0.11702127659574468</v>
      </c>
      <c r="P20" s="31">
        <f t="shared" si="3"/>
        <v>0.1169811320754717</v>
      </c>
      <c r="Q20" s="31">
        <f t="shared" si="3"/>
        <v>8.6642599277978335E-2</v>
      </c>
      <c r="R20" s="31">
        <f t="shared" si="3"/>
        <v>0.15028901734104047</v>
      </c>
      <c r="S20" s="31">
        <f t="shared" si="3"/>
        <v>4.1237113402061855E-2</v>
      </c>
      <c r="T20" s="31">
        <f t="shared" si="3"/>
        <v>9.3567251461988299E-2</v>
      </c>
      <c r="U20" s="31">
        <f t="shared" si="3"/>
        <v>7.1428571428571425E-2</v>
      </c>
      <c r="V20" s="31">
        <f t="shared" si="3"/>
        <v>0.10297029702970296</v>
      </c>
      <c r="W20" s="31">
        <f t="shared" si="3"/>
        <v>7.1428571428571425E-2</v>
      </c>
      <c r="X20" s="31">
        <f t="shared" si="3"/>
        <v>9.7435897435897437E-2</v>
      </c>
      <c r="Y20" s="31">
        <f t="shared" si="3"/>
        <v>0.11320754716981132</v>
      </c>
      <c r="Z20" s="31">
        <f t="shared" si="3"/>
        <v>0.1744186046511628</v>
      </c>
      <c r="AA20" s="31">
        <f t="shared" si="3"/>
        <v>5.0632911392405063E-2</v>
      </c>
      <c r="AB20" s="31">
        <f t="shared" si="3"/>
        <v>0.12941176470588237</v>
      </c>
      <c r="AC20" s="31">
        <f t="shared" si="3"/>
        <v>5.8139534883720929E-2</v>
      </c>
      <c r="AD20" s="31">
        <f t="shared" si="3"/>
        <v>8.771929824561403E-2</v>
      </c>
      <c r="AE20" s="31">
        <f t="shared" si="3"/>
        <v>0.12087912087912088</v>
      </c>
      <c r="AF20" s="31">
        <f t="shared" si="3"/>
        <v>0.11278195488721804</v>
      </c>
      <c r="AG20" s="31">
        <f t="shared" si="3"/>
        <v>0.10625</v>
      </c>
      <c r="AH20" s="31">
        <f t="shared" si="3"/>
        <v>8.1395348837209308E-2</v>
      </c>
      <c r="AI20" s="31">
        <f t="shared" si="3"/>
        <v>9.8765432098765427E-2</v>
      </c>
      <c r="AJ20" s="31">
        <f t="shared" si="3"/>
        <v>8.0357142857142863E-2</v>
      </c>
      <c r="AK20" s="31">
        <f t="shared" si="3"/>
        <v>0.125</v>
      </c>
      <c r="AL20" s="31">
        <f t="shared" si="3"/>
        <v>0.125</v>
      </c>
      <c r="AM20" s="31">
        <f t="shared" si="3"/>
        <v>0.12</v>
      </c>
    </row>
    <row r="22" spans="1:39" ht="12.75" x14ac:dyDescent="0.2">
      <c r="A22" s="25" t="s">
        <v>91</v>
      </c>
    </row>
  </sheetData>
  <mergeCells count="12">
    <mergeCell ref="A13:A14"/>
    <mergeCell ref="A15:A16"/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showGridLine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2" x14ac:dyDescent="0.2"/>
  <cols>
    <col min="1" max="1" width="40.625" style="3" customWidth="1"/>
    <col min="2" max="39" width="10.625" style="1" customWidth="1"/>
    <col min="40" max="1000" width="7.875" style="1" customWidth="1"/>
    <col min="1001" max="16384" width="9" style="1"/>
  </cols>
  <sheetData>
    <row r="1" spans="1:39" x14ac:dyDescent="0.2">
      <c r="A1" s="44" t="s">
        <v>96</v>
      </c>
      <c r="B1" s="42" t="s">
        <v>92</v>
      </c>
      <c r="C1" s="42"/>
      <c r="D1" s="42"/>
      <c r="E1" s="42" t="s">
        <v>0</v>
      </c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 t="s">
        <v>2</v>
      </c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ht="24" x14ac:dyDescent="0.2">
      <c r="A2" s="44"/>
      <c r="B2" s="5" t="s">
        <v>3</v>
      </c>
      <c r="C2" s="4" t="s">
        <v>4</v>
      </c>
      <c r="D2" s="4" t="s">
        <v>5</v>
      </c>
      <c r="E2" s="5" t="s">
        <v>3</v>
      </c>
      <c r="F2" s="4" t="s">
        <v>6</v>
      </c>
      <c r="G2" s="4" t="s">
        <v>7</v>
      </c>
      <c r="H2" s="4" t="s">
        <v>8</v>
      </c>
      <c r="I2" s="5" t="s">
        <v>3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3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15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</row>
    <row r="3" spans="1:39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ht="24" x14ac:dyDescent="0.2">
      <c r="A4" s="28" t="s">
        <v>61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">
      <c r="A5" s="45" t="s">
        <v>80</v>
      </c>
      <c r="B5" s="2">
        <v>2020</v>
      </c>
      <c r="C5" s="2">
        <v>986</v>
      </c>
      <c r="D5" s="2">
        <v>1034</v>
      </c>
      <c r="E5" s="2">
        <v>2020</v>
      </c>
      <c r="F5" s="2">
        <v>575</v>
      </c>
      <c r="G5" s="2">
        <v>721</v>
      </c>
      <c r="H5" s="2">
        <v>724</v>
      </c>
      <c r="I5" s="2">
        <v>2020</v>
      </c>
      <c r="J5" s="2">
        <v>82</v>
      </c>
      <c r="K5" s="2">
        <v>222</v>
      </c>
      <c r="L5" s="2">
        <v>167</v>
      </c>
      <c r="M5" s="2">
        <v>146</v>
      </c>
      <c r="N5" s="2">
        <v>177</v>
      </c>
      <c r="O5" s="2">
        <v>188</v>
      </c>
      <c r="P5" s="2">
        <v>265</v>
      </c>
      <c r="Q5" s="2">
        <v>277</v>
      </c>
      <c r="R5" s="2">
        <v>173</v>
      </c>
      <c r="S5" s="2">
        <v>97</v>
      </c>
      <c r="T5" s="2">
        <v>171</v>
      </c>
      <c r="U5" s="2">
        <v>56</v>
      </c>
      <c r="V5" s="2">
        <v>2020</v>
      </c>
      <c r="W5" s="2">
        <v>56</v>
      </c>
      <c r="X5" s="2">
        <v>195</v>
      </c>
      <c r="Y5" s="2">
        <v>53</v>
      </c>
      <c r="Z5" s="2">
        <v>86</v>
      </c>
      <c r="AA5" s="2">
        <v>79</v>
      </c>
      <c r="AB5" s="2">
        <v>85</v>
      </c>
      <c r="AC5" s="2">
        <v>86</v>
      </c>
      <c r="AD5" s="2">
        <v>114</v>
      </c>
      <c r="AE5" s="2">
        <v>91</v>
      </c>
      <c r="AF5" s="2">
        <v>532</v>
      </c>
      <c r="AG5" s="2">
        <v>160</v>
      </c>
      <c r="AH5" s="2">
        <v>86</v>
      </c>
      <c r="AI5" s="2">
        <v>81</v>
      </c>
      <c r="AJ5" s="2">
        <v>112</v>
      </c>
      <c r="AK5" s="2">
        <v>64</v>
      </c>
      <c r="AL5" s="2">
        <v>64</v>
      </c>
      <c r="AM5" s="2">
        <v>75</v>
      </c>
    </row>
    <row r="6" spans="1:39" x14ac:dyDescent="0.2">
      <c r="A6" s="46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</row>
    <row r="7" spans="1:39" x14ac:dyDescent="0.2">
      <c r="A7" s="46" t="s">
        <v>37</v>
      </c>
      <c r="B7" s="2">
        <v>456</v>
      </c>
      <c r="C7" s="2">
        <v>222</v>
      </c>
      <c r="D7" s="2">
        <v>234</v>
      </c>
      <c r="E7" s="2">
        <v>456</v>
      </c>
      <c r="F7" s="2">
        <v>75</v>
      </c>
      <c r="G7" s="2">
        <v>139</v>
      </c>
      <c r="H7" s="2">
        <v>242</v>
      </c>
      <c r="I7" s="2">
        <v>456</v>
      </c>
      <c r="J7" s="2">
        <v>15</v>
      </c>
      <c r="K7" s="2">
        <v>49</v>
      </c>
      <c r="L7" s="2">
        <v>38</v>
      </c>
      <c r="M7" s="2">
        <v>29</v>
      </c>
      <c r="N7" s="2">
        <v>47</v>
      </c>
      <c r="O7" s="2">
        <v>42</v>
      </c>
      <c r="P7" s="2">
        <v>57</v>
      </c>
      <c r="Q7" s="2">
        <v>66</v>
      </c>
      <c r="R7" s="2">
        <v>42</v>
      </c>
      <c r="S7" s="2">
        <v>20</v>
      </c>
      <c r="T7" s="2">
        <v>41</v>
      </c>
      <c r="U7" s="2">
        <v>9</v>
      </c>
      <c r="V7" s="2">
        <v>456</v>
      </c>
      <c r="W7" s="2">
        <v>9</v>
      </c>
      <c r="X7" s="2">
        <v>49</v>
      </c>
      <c r="Y7" s="2">
        <v>12</v>
      </c>
      <c r="Z7" s="2">
        <v>21</v>
      </c>
      <c r="AA7" s="2">
        <v>17</v>
      </c>
      <c r="AB7" s="2">
        <v>22</v>
      </c>
      <c r="AC7" s="2">
        <v>19</v>
      </c>
      <c r="AD7" s="2">
        <v>28</v>
      </c>
      <c r="AE7" s="2">
        <v>30</v>
      </c>
      <c r="AF7" s="2">
        <v>119</v>
      </c>
      <c r="AG7" s="2">
        <v>30</v>
      </c>
      <c r="AH7" s="2">
        <v>16</v>
      </c>
      <c r="AI7" s="2">
        <v>18</v>
      </c>
      <c r="AJ7" s="2">
        <v>20</v>
      </c>
      <c r="AK7" s="2">
        <v>14</v>
      </c>
      <c r="AL7" s="2">
        <v>13</v>
      </c>
      <c r="AM7" s="2">
        <v>19</v>
      </c>
    </row>
    <row r="8" spans="1:39" x14ac:dyDescent="0.2">
      <c r="A8" s="46"/>
      <c r="B8" s="6">
        <v>0.23</v>
      </c>
      <c r="C8" s="7">
        <v>0.23</v>
      </c>
      <c r="D8" s="7">
        <v>0.23</v>
      </c>
      <c r="E8" s="6">
        <v>0.23</v>
      </c>
      <c r="F8" s="7">
        <v>0.13</v>
      </c>
      <c r="G8" s="7">
        <v>0.19</v>
      </c>
      <c r="H8" s="7">
        <v>0.33</v>
      </c>
      <c r="I8" s="6">
        <v>0.23</v>
      </c>
      <c r="J8" s="7">
        <v>0.18</v>
      </c>
      <c r="K8" s="7">
        <v>0.22</v>
      </c>
      <c r="L8" s="7">
        <v>0.23</v>
      </c>
      <c r="M8" s="7">
        <v>0.2</v>
      </c>
      <c r="N8" s="7">
        <v>0.27</v>
      </c>
      <c r="O8" s="7">
        <v>0.22</v>
      </c>
      <c r="P8" s="7">
        <v>0.22</v>
      </c>
      <c r="Q8" s="7">
        <v>0.24</v>
      </c>
      <c r="R8" s="7">
        <v>0.24</v>
      </c>
      <c r="S8" s="7">
        <v>0.21</v>
      </c>
      <c r="T8" s="7">
        <v>0.24</v>
      </c>
      <c r="U8" s="7">
        <v>0.16</v>
      </c>
      <c r="V8" s="6">
        <v>0.23</v>
      </c>
      <c r="W8" s="7">
        <v>0.16</v>
      </c>
      <c r="X8" s="7">
        <v>0.25</v>
      </c>
      <c r="Y8" s="7">
        <v>0.23</v>
      </c>
      <c r="Z8" s="7">
        <v>0.24</v>
      </c>
      <c r="AA8" s="7">
        <v>0.22</v>
      </c>
      <c r="AB8" s="7">
        <v>0.26</v>
      </c>
      <c r="AC8" s="7">
        <v>0.22</v>
      </c>
      <c r="AD8" s="7">
        <v>0.25</v>
      </c>
      <c r="AE8" s="7">
        <v>0.32</v>
      </c>
      <c r="AF8" s="7">
        <v>0.22</v>
      </c>
      <c r="AG8" s="7">
        <v>0.19</v>
      </c>
      <c r="AH8" s="7">
        <v>0.18</v>
      </c>
      <c r="AI8" s="7">
        <v>0.23</v>
      </c>
      <c r="AJ8" s="7">
        <v>0.18</v>
      </c>
      <c r="AK8" s="7">
        <v>0.22</v>
      </c>
      <c r="AL8" s="7">
        <v>0.2</v>
      </c>
      <c r="AM8" s="7">
        <v>0.26</v>
      </c>
    </row>
    <row r="9" spans="1:39" x14ac:dyDescent="0.2">
      <c r="A9" s="46" t="s">
        <v>98</v>
      </c>
      <c r="B9" s="2">
        <v>795</v>
      </c>
      <c r="C9" s="2">
        <v>385</v>
      </c>
      <c r="D9" s="2">
        <v>410</v>
      </c>
      <c r="E9" s="2">
        <v>795</v>
      </c>
      <c r="F9" s="2">
        <v>200</v>
      </c>
      <c r="G9" s="2">
        <v>292</v>
      </c>
      <c r="H9" s="2">
        <v>304</v>
      </c>
      <c r="I9" s="2">
        <v>795</v>
      </c>
      <c r="J9" s="2">
        <v>33</v>
      </c>
      <c r="K9" s="2">
        <v>91</v>
      </c>
      <c r="L9" s="2">
        <v>57</v>
      </c>
      <c r="M9" s="2">
        <v>58</v>
      </c>
      <c r="N9" s="2">
        <v>69</v>
      </c>
      <c r="O9" s="2">
        <v>75</v>
      </c>
      <c r="P9" s="2">
        <v>98</v>
      </c>
      <c r="Q9" s="2">
        <v>103</v>
      </c>
      <c r="R9" s="2">
        <v>73</v>
      </c>
      <c r="S9" s="2">
        <v>42</v>
      </c>
      <c r="T9" s="2">
        <v>69</v>
      </c>
      <c r="U9" s="2">
        <v>28</v>
      </c>
      <c r="V9" s="2">
        <v>795</v>
      </c>
      <c r="W9" s="2">
        <v>28</v>
      </c>
      <c r="X9" s="2">
        <v>74</v>
      </c>
      <c r="Y9" s="2">
        <v>18</v>
      </c>
      <c r="Z9" s="2">
        <v>35</v>
      </c>
      <c r="AA9" s="2">
        <v>32</v>
      </c>
      <c r="AB9" s="2">
        <v>33</v>
      </c>
      <c r="AC9" s="2">
        <v>35</v>
      </c>
      <c r="AD9" s="2">
        <v>42</v>
      </c>
      <c r="AE9" s="2">
        <v>33</v>
      </c>
      <c r="AF9" s="2">
        <v>199</v>
      </c>
      <c r="AG9" s="2">
        <v>69</v>
      </c>
      <c r="AH9" s="2">
        <v>33</v>
      </c>
      <c r="AI9" s="2">
        <v>34</v>
      </c>
      <c r="AJ9" s="2">
        <v>50</v>
      </c>
      <c r="AK9" s="2">
        <v>29</v>
      </c>
      <c r="AL9" s="2">
        <v>23</v>
      </c>
      <c r="AM9" s="2">
        <v>28</v>
      </c>
    </row>
    <row r="10" spans="1:39" x14ac:dyDescent="0.2">
      <c r="A10" s="46"/>
      <c r="B10" s="6">
        <v>0.39</v>
      </c>
      <c r="C10" s="7">
        <v>0.39</v>
      </c>
      <c r="D10" s="7">
        <v>0.4</v>
      </c>
      <c r="E10" s="6">
        <v>0.39</v>
      </c>
      <c r="F10" s="7">
        <v>0.35</v>
      </c>
      <c r="G10" s="7">
        <v>0.4</v>
      </c>
      <c r="H10" s="7">
        <v>0.42</v>
      </c>
      <c r="I10" s="6">
        <v>0.39</v>
      </c>
      <c r="J10" s="7">
        <v>0.4</v>
      </c>
      <c r="K10" s="7">
        <v>0.41</v>
      </c>
      <c r="L10" s="7">
        <v>0.34</v>
      </c>
      <c r="M10" s="7">
        <v>0.4</v>
      </c>
      <c r="N10" s="7">
        <v>0.39</v>
      </c>
      <c r="O10" s="7">
        <v>0.4</v>
      </c>
      <c r="P10" s="7">
        <v>0.37</v>
      </c>
      <c r="Q10" s="7">
        <v>0.37</v>
      </c>
      <c r="R10" s="7">
        <v>0.42</v>
      </c>
      <c r="S10" s="7">
        <v>0.43</v>
      </c>
      <c r="T10" s="7">
        <v>0.4</v>
      </c>
      <c r="U10" s="7">
        <v>0.51</v>
      </c>
      <c r="V10" s="6">
        <v>0.39</v>
      </c>
      <c r="W10" s="7">
        <v>0.51</v>
      </c>
      <c r="X10" s="7">
        <v>0.38</v>
      </c>
      <c r="Y10" s="7">
        <v>0.33</v>
      </c>
      <c r="Z10" s="7">
        <v>0.4</v>
      </c>
      <c r="AA10" s="7">
        <v>0.41</v>
      </c>
      <c r="AB10" s="7">
        <v>0.39</v>
      </c>
      <c r="AC10" s="7">
        <v>0.41</v>
      </c>
      <c r="AD10" s="7">
        <v>0.37</v>
      </c>
      <c r="AE10" s="7">
        <v>0.37</v>
      </c>
      <c r="AF10" s="7">
        <v>0.37</v>
      </c>
      <c r="AG10" s="7">
        <v>0.43</v>
      </c>
      <c r="AH10" s="7">
        <v>0.38</v>
      </c>
      <c r="AI10" s="7">
        <v>0.42</v>
      </c>
      <c r="AJ10" s="7">
        <v>0.44</v>
      </c>
      <c r="AK10" s="7">
        <v>0.45</v>
      </c>
      <c r="AL10" s="7">
        <v>0.36</v>
      </c>
      <c r="AM10" s="7">
        <v>0.38</v>
      </c>
    </row>
    <row r="11" spans="1:39" x14ac:dyDescent="0.2">
      <c r="A11" s="46" t="s">
        <v>99</v>
      </c>
      <c r="B11" s="2">
        <v>567</v>
      </c>
      <c r="C11" s="2">
        <v>279</v>
      </c>
      <c r="D11" s="2">
        <v>288</v>
      </c>
      <c r="E11" s="2">
        <v>567</v>
      </c>
      <c r="F11" s="2">
        <v>197</v>
      </c>
      <c r="G11" s="2">
        <v>223</v>
      </c>
      <c r="H11" s="2">
        <v>147</v>
      </c>
      <c r="I11" s="2">
        <v>567</v>
      </c>
      <c r="J11" s="2">
        <v>24</v>
      </c>
      <c r="K11" s="2">
        <v>58</v>
      </c>
      <c r="L11" s="2">
        <v>49</v>
      </c>
      <c r="M11" s="2">
        <v>47</v>
      </c>
      <c r="N11" s="2">
        <v>44</v>
      </c>
      <c r="O11" s="2">
        <v>60</v>
      </c>
      <c r="P11" s="2">
        <v>79</v>
      </c>
      <c r="Q11" s="2">
        <v>86</v>
      </c>
      <c r="R11" s="2">
        <v>38</v>
      </c>
      <c r="S11" s="2">
        <v>25</v>
      </c>
      <c r="T11" s="2">
        <v>44</v>
      </c>
      <c r="U11" s="2">
        <v>13</v>
      </c>
      <c r="V11" s="2">
        <v>567</v>
      </c>
      <c r="W11" s="2">
        <v>13</v>
      </c>
      <c r="X11" s="2">
        <v>53</v>
      </c>
      <c r="Y11" s="2">
        <v>18</v>
      </c>
      <c r="Z11" s="2">
        <v>19</v>
      </c>
      <c r="AA11" s="2">
        <v>22</v>
      </c>
      <c r="AB11" s="2">
        <v>20</v>
      </c>
      <c r="AC11" s="2">
        <v>25</v>
      </c>
      <c r="AD11" s="2">
        <v>34</v>
      </c>
      <c r="AE11" s="2">
        <v>16</v>
      </c>
      <c r="AF11" s="2">
        <v>168</v>
      </c>
      <c r="AG11" s="2">
        <v>47</v>
      </c>
      <c r="AH11" s="2">
        <v>25</v>
      </c>
      <c r="AI11" s="2">
        <v>23</v>
      </c>
      <c r="AJ11" s="2">
        <v>36</v>
      </c>
      <c r="AK11" s="2">
        <v>14</v>
      </c>
      <c r="AL11" s="2">
        <v>18</v>
      </c>
      <c r="AM11" s="2">
        <v>17</v>
      </c>
    </row>
    <row r="12" spans="1:39" x14ac:dyDescent="0.2">
      <c r="A12" s="46"/>
      <c r="B12" s="6">
        <v>0.28000000000000003</v>
      </c>
      <c r="C12" s="7">
        <v>0.28000000000000003</v>
      </c>
      <c r="D12" s="7">
        <v>0.28000000000000003</v>
      </c>
      <c r="E12" s="6">
        <v>0.28000000000000003</v>
      </c>
      <c r="F12" s="7">
        <v>0.34</v>
      </c>
      <c r="G12" s="7">
        <v>0.31</v>
      </c>
      <c r="H12" s="7">
        <v>0.2</v>
      </c>
      <c r="I12" s="6">
        <v>0.28000000000000003</v>
      </c>
      <c r="J12" s="7">
        <v>0.28999999999999998</v>
      </c>
      <c r="K12" s="7">
        <v>0.26</v>
      </c>
      <c r="L12" s="7">
        <v>0.28999999999999998</v>
      </c>
      <c r="M12" s="7">
        <v>0.32</v>
      </c>
      <c r="N12" s="7">
        <v>0.25</v>
      </c>
      <c r="O12" s="7">
        <v>0.32</v>
      </c>
      <c r="P12" s="7">
        <v>0.3</v>
      </c>
      <c r="Q12" s="7">
        <v>0.31</v>
      </c>
      <c r="R12" s="7">
        <v>0.22</v>
      </c>
      <c r="S12" s="7">
        <v>0.26</v>
      </c>
      <c r="T12" s="7">
        <v>0.26</v>
      </c>
      <c r="U12" s="7">
        <v>0.23</v>
      </c>
      <c r="V12" s="6">
        <v>0.28000000000000003</v>
      </c>
      <c r="W12" s="7">
        <v>0.23</v>
      </c>
      <c r="X12" s="7">
        <v>0.27</v>
      </c>
      <c r="Y12" s="7">
        <v>0.33</v>
      </c>
      <c r="Z12" s="7">
        <v>0.22</v>
      </c>
      <c r="AA12" s="7">
        <v>0.28000000000000003</v>
      </c>
      <c r="AB12" s="7">
        <v>0.23</v>
      </c>
      <c r="AC12" s="7">
        <v>0.28999999999999998</v>
      </c>
      <c r="AD12" s="7">
        <v>0.3</v>
      </c>
      <c r="AE12" s="7">
        <v>0.18</v>
      </c>
      <c r="AF12" s="7">
        <v>0.32</v>
      </c>
      <c r="AG12" s="7">
        <v>0.3</v>
      </c>
      <c r="AH12" s="7">
        <v>0.28000000000000003</v>
      </c>
      <c r="AI12" s="7">
        <v>0.28999999999999998</v>
      </c>
      <c r="AJ12" s="7">
        <v>0.33</v>
      </c>
      <c r="AK12" s="7">
        <v>0.22</v>
      </c>
      <c r="AL12" s="7">
        <v>0.28000000000000003</v>
      </c>
      <c r="AM12" s="7">
        <v>0.22</v>
      </c>
    </row>
    <row r="13" spans="1:39" x14ac:dyDescent="0.2">
      <c r="A13" s="46" t="s">
        <v>100</v>
      </c>
      <c r="B13" s="2">
        <v>157</v>
      </c>
      <c r="C13" s="2">
        <v>80</v>
      </c>
      <c r="D13" s="2">
        <v>77</v>
      </c>
      <c r="E13" s="2">
        <v>157</v>
      </c>
      <c r="F13" s="2">
        <v>84</v>
      </c>
      <c r="G13" s="2">
        <v>50</v>
      </c>
      <c r="H13" s="2">
        <v>23</v>
      </c>
      <c r="I13" s="2">
        <v>157</v>
      </c>
      <c r="J13" s="2">
        <v>11</v>
      </c>
      <c r="K13" s="2">
        <v>18</v>
      </c>
      <c r="L13" s="2">
        <v>22</v>
      </c>
      <c r="M13" s="2">
        <v>6</v>
      </c>
      <c r="N13" s="2">
        <v>9</v>
      </c>
      <c r="O13" s="2">
        <v>8</v>
      </c>
      <c r="P13" s="2">
        <v>22</v>
      </c>
      <c r="Q13" s="2">
        <v>19</v>
      </c>
      <c r="R13" s="2">
        <v>16</v>
      </c>
      <c r="S13" s="2">
        <v>9</v>
      </c>
      <c r="T13" s="2">
        <v>13</v>
      </c>
      <c r="U13" s="2">
        <v>4</v>
      </c>
      <c r="V13" s="2">
        <v>157</v>
      </c>
      <c r="W13" s="2">
        <v>4</v>
      </c>
      <c r="X13" s="2">
        <v>8</v>
      </c>
      <c r="Y13" s="2">
        <v>5</v>
      </c>
      <c r="Z13" s="2">
        <v>9</v>
      </c>
      <c r="AA13" s="2">
        <v>7</v>
      </c>
      <c r="AB13" s="2">
        <v>8</v>
      </c>
      <c r="AC13" s="2">
        <v>5</v>
      </c>
      <c r="AD13" s="2">
        <v>11</v>
      </c>
      <c r="AE13" s="2">
        <v>8</v>
      </c>
      <c r="AF13" s="2">
        <v>33</v>
      </c>
      <c r="AG13" s="2">
        <v>12</v>
      </c>
      <c r="AH13" s="2">
        <v>13</v>
      </c>
      <c r="AI13" s="2">
        <v>5</v>
      </c>
      <c r="AJ13" s="2">
        <v>6</v>
      </c>
      <c r="AK13" s="2">
        <v>5</v>
      </c>
      <c r="AL13" s="2">
        <v>10</v>
      </c>
      <c r="AM13" s="2">
        <v>8</v>
      </c>
    </row>
    <row r="14" spans="1:39" x14ac:dyDescent="0.2">
      <c r="A14" s="46"/>
      <c r="B14" s="6">
        <v>0.08</v>
      </c>
      <c r="C14" s="7">
        <v>0.08</v>
      </c>
      <c r="D14" s="7">
        <v>7.0000000000000007E-2</v>
      </c>
      <c r="E14" s="6">
        <v>0.08</v>
      </c>
      <c r="F14" s="7">
        <v>0.15</v>
      </c>
      <c r="G14" s="7">
        <v>7.0000000000000007E-2</v>
      </c>
      <c r="H14" s="7">
        <v>0.03</v>
      </c>
      <c r="I14" s="6">
        <v>0.08</v>
      </c>
      <c r="J14" s="7">
        <v>0.13</v>
      </c>
      <c r="K14" s="7">
        <v>0.08</v>
      </c>
      <c r="L14" s="7">
        <v>0.13</v>
      </c>
      <c r="M14" s="7">
        <v>0.04</v>
      </c>
      <c r="N14" s="7">
        <v>0.05</v>
      </c>
      <c r="O14" s="7">
        <v>0.04</v>
      </c>
      <c r="P14" s="7">
        <v>0.08</v>
      </c>
      <c r="Q14" s="7">
        <v>7.0000000000000007E-2</v>
      </c>
      <c r="R14" s="7">
        <v>0.1</v>
      </c>
      <c r="S14" s="7">
        <v>0.09</v>
      </c>
      <c r="T14" s="7">
        <v>0.08</v>
      </c>
      <c r="U14" s="7">
        <v>0.08</v>
      </c>
      <c r="V14" s="6">
        <v>0.08</v>
      </c>
      <c r="W14" s="7">
        <v>0.08</v>
      </c>
      <c r="X14" s="7">
        <v>0.04</v>
      </c>
      <c r="Y14" s="7">
        <v>0.09</v>
      </c>
      <c r="Z14" s="7">
        <v>0.11</v>
      </c>
      <c r="AA14" s="7">
        <v>0.09</v>
      </c>
      <c r="AB14" s="7">
        <v>0.09</v>
      </c>
      <c r="AC14" s="7">
        <v>0.06</v>
      </c>
      <c r="AD14" s="7">
        <v>0.09</v>
      </c>
      <c r="AE14" s="7">
        <v>0.09</v>
      </c>
      <c r="AF14" s="7">
        <v>0.06</v>
      </c>
      <c r="AG14" s="7">
        <v>7.0000000000000007E-2</v>
      </c>
      <c r="AH14" s="7">
        <v>0.15</v>
      </c>
      <c r="AI14" s="7">
        <v>0.06</v>
      </c>
      <c r="AJ14" s="7">
        <v>0.05</v>
      </c>
      <c r="AK14" s="7">
        <v>7.0000000000000007E-2</v>
      </c>
      <c r="AL14" s="7">
        <v>0.16</v>
      </c>
      <c r="AM14" s="7">
        <v>0.11</v>
      </c>
    </row>
    <row r="15" spans="1:39" x14ac:dyDescent="0.2">
      <c r="A15" s="46" t="s">
        <v>38</v>
      </c>
      <c r="B15" s="2">
        <v>44</v>
      </c>
      <c r="C15" s="2">
        <v>19</v>
      </c>
      <c r="D15" s="2">
        <v>25</v>
      </c>
      <c r="E15" s="2">
        <v>44</v>
      </c>
      <c r="F15" s="2">
        <v>19</v>
      </c>
      <c r="G15" s="2">
        <v>17</v>
      </c>
      <c r="H15" s="2">
        <v>8</v>
      </c>
      <c r="I15" s="2">
        <v>44</v>
      </c>
      <c r="J15" s="2">
        <v>0</v>
      </c>
      <c r="K15" s="2">
        <v>5</v>
      </c>
      <c r="L15" s="2">
        <v>0</v>
      </c>
      <c r="M15" s="2">
        <v>5</v>
      </c>
      <c r="N15" s="2">
        <v>8</v>
      </c>
      <c r="O15" s="2">
        <v>3</v>
      </c>
      <c r="P15" s="2">
        <v>9</v>
      </c>
      <c r="Q15" s="2">
        <v>3</v>
      </c>
      <c r="R15" s="2">
        <v>4</v>
      </c>
      <c r="S15" s="2">
        <v>1</v>
      </c>
      <c r="T15" s="2">
        <v>4</v>
      </c>
      <c r="U15" s="2">
        <v>1</v>
      </c>
      <c r="V15" s="2">
        <v>44</v>
      </c>
      <c r="W15" s="2">
        <v>1</v>
      </c>
      <c r="X15" s="2">
        <v>11</v>
      </c>
      <c r="Y15" s="2">
        <v>1</v>
      </c>
      <c r="Z15" s="2">
        <v>2</v>
      </c>
      <c r="AA15" s="2">
        <v>0</v>
      </c>
      <c r="AB15" s="2">
        <v>2</v>
      </c>
      <c r="AC15" s="2">
        <v>2</v>
      </c>
      <c r="AD15" s="2">
        <v>0</v>
      </c>
      <c r="AE15" s="2">
        <v>4</v>
      </c>
      <c r="AF15" s="2">
        <v>13</v>
      </c>
      <c r="AG15" s="2">
        <v>2</v>
      </c>
      <c r="AH15" s="2">
        <v>0</v>
      </c>
      <c r="AI15" s="2">
        <v>1</v>
      </c>
      <c r="AJ15" s="2">
        <v>0</v>
      </c>
      <c r="AK15" s="2">
        <v>3</v>
      </c>
      <c r="AL15" s="2">
        <v>0</v>
      </c>
      <c r="AM15" s="2">
        <v>2</v>
      </c>
    </row>
    <row r="16" spans="1:39" x14ac:dyDescent="0.2">
      <c r="A16" s="46"/>
      <c r="B16" s="6">
        <v>0.02</v>
      </c>
      <c r="C16" s="7">
        <v>0.02</v>
      </c>
      <c r="D16" s="7">
        <v>0.02</v>
      </c>
      <c r="E16" s="6">
        <v>0.02</v>
      </c>
      <c r="F16" s="7">
        <v>0.03</v>
      </c>
      <c r="G16" s="7">
        <v>0.02</v>
      </c>
      <c r="H16" s="7">
        <v>0.01</v>
      </c>
      <c r="I16" s="6">
        <v>0.02</v>
      </c>
      <c r="J16" s="7">
        <v>0</v>
      </c>
      <c r="K16" s="7">
        <v>0.02</v>
      </c>
      <c r="L16" s="7">
        <v>0</v>
      </c>
      <c r="M16" s="7">
        <v>0.04</v>
      </c>
      <c r="N16" s="7">
        <v>0.04</v>
      </c>
      <c r="O16" s="7">
        <v>0.02</v>
      </c>
      <c r="P16" s="7">
        <v>0.04</v>
      </c>
      <c r="Q16" s="7">
        <v>0.01</v>
      </c>
      <c r="R16" s="7">
        <v>0.03</v>
      </c>
      <c r="S16" s="7">
        <v>0.01</v>
      </c>
      <c r="T16" s="7">
        <v>0.02</v>
      </c>
      <c r="U16" s="7">
        <v>0.02</v>
      </c>
      <c r="V16" s="6">
        <v>0.02</v>
      </c>
      <c r="W16" s="7">
        <v>0.02</v>
      </c>
      <c r="X16" s="7">
        <v>0.06</v>
      </c>
      <c r="Y16" s="7">
        <v>0.01</v>
      </c>
      <c r="Z16" s="7">
        <v>0.03</v>
      </c>
      <c r="AA16" s="7">
        <v>0</v>
      </c>
      <c r="AB16" s="7">
        <v>0.03</v>
      </c>
      <c r="AC16" s="7">
        <v>0.02</v>
      </c>
      <c r="AD16" s="7">
        <v>0</v>
      </c>
      <c r="AE16" s="7">
        <v>0.04</v>
      </c>
      <c r="AF16" s="7">
        <v>0.02</v>
      </c>
      <c r="AG16" s="7">
        <v>0.01</v>
      </c>
      <c r="AH16" s="7">
        <v>0</v>
      </c>
      <c r="AI16" s="7">
        <v>0.01</v>
      </c>
      <c r="AJ16" s="7">
        <v>0</v>
      </c>
      <c r="AK16" s="7">
        <v>0.04</v>
      </c>
      <c r="AL16" s="7">
        <v>0</v>
      </c>
      <c r="AM16" s="7">
        <v>0.03</v>
      </c>
    </row>
    <row r="18" spans="1:39" x14ac:dyDescent="0.2">
      <c r="A18" s="3" t="s">
        <v>101</v>
      </c>
      <c r="B18" s="31">
        <f t="shared" ref="B18:G18" si="0">IFERROR(SUM(B7,B9)/B5,0)</f>
        <v>0.6193069306930693</v>
      </c>
      <c r="C18" s="31">
        <f t="shared" si="0"/>
        <v>0.61561866125760645</v>
      </c>
      <c r="D18" s="31">
        <f t="shared" si="0"/>
        <v>0.62282398452611221</v>
      </c>
      <c r="E18" s="31">
        <f t="shared" si="0"/>
        <v>0.6193069306930693</v>
      </c>
      <c r="F18" s="31">
        <f t="shared" si="0"/>
        <v>0.47826086956521741</v>
      </c>
      <c r="G18" s="31">
        <f t="shared" si="0"/>
        <v>0.5977808599167822</v>
      </c>
      <c r="H18" s="31">
        <f t="shared" ref="H18:AM18" si="1">IFERROR(SUM(H7,H9)/H5,0)</f>
        <v>0.7541436464088398</v>
      </c>
      <c r="I18" s="31">
        <f t="shared" si="1"/>
        <v>0.6193069306930693</v>
      </c>
      <c r="J18" s="31">
        <f t="shared" si="1"/>
        <v>0.58536585365853655</v>
      </c>
      <c r="K18" s="31">
        <f t="shared" si="1"/>
        <v>0.63063063063063063</v>
      </c>
      <c r="L18" s="31">
        <f t="shared" si="1"/>
        <v>0.56886227544910184</v>
      </c>
      <c r="M18" s="31">
        <f t="shared" si="1"/>
        <v>0.59589041095890416</v>
      </c>
      <c r="N18" s="31">
        <f t="shared" si="1"/>
        <v>0.65536723163841804</v>
      </c>
      <c r="O18" s="31">
        <f t="shared" si="1"/>
        <v>0.62234042553191493</v>
      </c>
      <c r="P18" s="31">
        <f t="shared" si="1"/>
        <v>0.58490566037735847</v>
      </c>
      <c r="Q18" s="31">
        <f t="shared" si="1"/>
        <v>0.61010830324909748</v>
      </c>
      <c r="R18" s="31">
        <f t="shared" si="1"/>
        <v>0.66473988439306353</v>
      </c>
      <c r="S18" s="31">
        <f t="shared" si="1"/>
        <v>0.63917525773195871</v>
      </c>
      <c r="T18" s="31">
        <f t="shared" si="1"/>
        <v>0.64327485380116955</v>
      </c>
      <c r="U18" s="31">
        <f t="shared" si="1"/>
        <v>0.6607142857142857</v>
      </c>
      <c r="V18" s="31">
        <f t="shared" si="1"/>
        <v>0.6193069306930693</v>
      </c>
      <c r="W18" s="31">
        <f t="shared" si="1"/>
        <v>0.6607142857142857</v>
      </c>
      <c r="X18" s="31">
        <f t="shared" si="1"/>
        <v>0.63076923076923075</v>
      </c>
      <c r="Y18" s="31">
        <f t="shared" si="1"/>
        <v>0.56603773584905659</v>
      </c>
      <c r="Z18" s="31">
        <f t="shared" si="1"/>
        <v>0.65116279069767447</v>
      </c>
      <c r="AA18" s="31">
        <f t="shared" si="1"/>
        <v>0.620253164556962</v>
      </c>
      <c r="AB18" s="31">
        <f t="shared" si="1"/>
        <v>0.6470588235294118</v>
      </c>
      <c r="AC18" s="31">
        <f t="shared" si="1"/>
        <v>0.62790697674418605</v>
      </c>
      <c r="AD18" s="31">
        <f t="shared" si="1"/>
        <v>0.61403508771929827</v>
      </c>
      <c r="AE18" s="31">
        <f t="shared" si="1"/>
        <v>0.69230769230769229</v>
      </c>
      <c r="AF18" s="31">
        <f t="shared" si="1"/>
        <v>0.59774436090225569</v>
      </c>
      <c r="AG18" s="31">
        <f t="shared" si="1"/>
        <v>0.61875000000000002</v>
      </c>
      <c r="AH18" s="31">
        <f t="shared" si="1"/>
        <v>0.56976744186046513</v>
      </c>
      <c r="AI18" s="31">
        <f t="shared" si="1"/>
        <v>0.64197530864197527</v>
      </c>
      <c r="AJ18" s="31">
        <f t="shared" si="1"/>
        <v>0.625</v>
      </c>
      <c r="AK18" s="31">
        <f t="shared" si="1"/>
        <v>0.671875</v>
      </c>
      <c r="AL18" s="31">
        <f t="shared" si="1"/>
        <v>0.5625</v>
      </c>
      <c r="AM18" s="31">
        <f t="shared" si="1"/>
        <v>0.62666666666666671</v>
      </c>
    </row>
    <row r="20" spans="1:39" x14ac:dyDescent="0.2">
      <c r="A20" s="3" t="s">
        <v>102</v>
      </c>
      <c r="B20" s="31">
        <f t="shared" ref="B20:G20" si="2">IFERROR(SUM(B13,B15)/B5,0)</f>
        <v>9.950495049504951E-2</v>
      </c>
      <c r="C20" s="31">
        <f t="shared" si="2"/>
        <v>0.10040567951318459</v>
      </c>
      <c r="D20" s="31">
        <f t="shared" si="2"/>
        <v>9.8646034816247577E-2</v>
      </c>
      <c r="E20" s="31">
        <f t="shared" si="2"/>
        <v>9.950495049504951E-2</v>
      </c>
      <c r="F20" s="31">
        <f t="shared" si="2"/>
        <v>0.17913043478260871</v>
      </c>
      <c r="G20" s="31">
        <f t="shared" si="2"/>
        <v>9.2926490984743412E-2</v>
      </c>
      <c r="H20" s="31">
        <f t="shared" ref="H20:AM20" si="3">IFERROR(SUM(H13,H15)/H5,0)</f>
        <v>4.2817679558011051E-2</v>
      </c>
      <c r="I20" s="31">
        <f t="shared" si="3"/>
        <v>9.950495049504951E-2</v>
      </c>
      <c r="J20" s="31">
        <f t="shared" si="3"/>
        <v>0.13414634146341464</v>
      </c>
      <c r="K20" s="31">
        <f t="shared" si="3"/>
        <v>0.1036036036036036</v>
      </c>
      <c r="L20" s="31">
        <f t="shared" si="3"/>
        <v>0.1317365269461078</v>
      </c>
      <c r="M20" s="31">
        <f t="shared" si="3"/>
        <v>7.5342465753424653E-2</v>
      </c>
      <c r="N20" s="31">
        <f t="shared" si="3"/>
        <v>9.6045197740112997E-2</v>
      </c>
      <c r="O20" s="31">
        <f t="shared" si="3"/>
        <v>5.8510638297872342E-2</v>
      </c>
      <c r="P20" s="31">
        <f t="shared" si="3"/>
        <v>0.1169811320754717</v>
      </c>
      <c r="Q20" s="31">
        <f t="shared" si="3"/>
        <v>7.9422382671480149E-2</v>
      </c>
      <c r="R20" s="31">
        <f t="shared" si="3"/>
        <v>0.11560693641618497</v>
      </c>
      <c r="S20" s="31">
        <f t="shared" si="3"/>
        <v>0.10309278350515463</v>
      </c>
      <c r="T20" s="31">
        <f t="shared" si="3"/>
        <v>9.9415204678362568E-2</v>
      </c>
      <c r="U20" s="31">
        <f t="shared" si="3"/>
        <v>8.9285714285714288E-2</v>
      </c>
      <c r="V20" s="31">
        <f t="shared" si="3"/>
        <v>9.950495049504951E-2</v>
      </c>
      <c r="W20" s="31">
        <f t="shared" si="3"/>
        <v>8.9285714285714288E-2</v>
      </c>
      <c r="X20" s="31">
        <f t="shared" si="3"/>
        <v>9.7435897435897437E-2</v>
      </c>
      <c r="Y20" s="31">
        <f t="shared" si="3"/>
        <v>0.11320754716981132</v>
      </c>
      <c r="Z20" s="31">
        <f t="shared" si="3"/>
        <v>0.12790697674418605</v>
      </c>
      <c r="AA20" s="31">
        <f t="shared" si="3"/>
        <v>8.8607594936708861E-2</v>
      </c>
      <c r="AB20" s="31">
        <f t="shared" si="3"/>
        <v>0.11764705882352941</v>
      </c>
      <c r="AC20" s="31">
        <f t="shared" si="3"/>
        <v>8.1395348837209308E-2</v>
      </c>
      <c r="AD20" s="31">
        <f t="shared" si="3"/>
        <v>9.6491228070175433E-2</v>
      </c>
      <c r="AE20" s="31">
        <f t="shared" si="3"/>
        <v>0.13186813186813187</v>
      </c>
      <c r="AF20" s="31">
        <f t="shared" si="3"/>
        <v>8.646616541353383E-2</v>
      </c>
      <c r="AG20" s="31">
        <f t="shared" si="3"/>
        <v>8.7499999999999994E-2</v>
      </c>
      <c r="AH20" s="31">
        <f t="shared" si="3"/>
        <v>0.15116279069767441</v>
      </c>
      <c r="AI20" s="31">
        <f t="shared" si="3"/>
        <v>7.407407407407407E-2</v>
      </c>
      <c r="AJ20" s="31">
        <f t="shared" si="3"/>
        <v>5.3571428571428568E-2</v>
      </c>
      <c r="AK20" s="31">
        <f t="shared" si="3"/>
        <v>0.125</v>
      </c>
      <c r="AL20" s="31">
        <f t="shared" si="3"/>
        <v>0.15625</v>
      </c>
      <c r="AM20" s="31">
        <f t="shared" si="3"/>
        <v>0.13333333333333333</v>
      </c>
    </row>
    <row r="22" spans="1:39" ht="12.75" x14ac:dyDescent="0.2">
      <c r="A22" s="25" t="s">
        <v>91</v>
      </c>
    </row>
  </sheetData>
  <mergeCells count="12">
    <mergeCell ref="A13:A14"/>
    <mergeCell ref="A15:A16"/>
    <mergeCell ref="A5:A6"/>
    <mergeCell ref="A7:A8"/>
    <mergeCell ref="A9:A10"/>
    <mergeCell ref="A11:A12"/>
    <mergeCell ref="I1:U1"/>
    <mergeCell ref="V1:AM1"/>
    <mergeCell ref="A3:AM3"/>
    <mergeCell ref="A1:A2"/>
    <mergeCell ref="B1:D1"/>
    <mergeCell ref="E1:H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2" manualBreakCount="2">
    <brk id="8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FRONT PAGE</vt:lpstr>
      <vt:lpstr>INDEX</vt:lpstr>
      <vt:lpstr>OP8485 Q1</vt:lpstr>
      <vt:lpstr>OP8485 Q2</vt:lpstr>
      <vt:lpstr>OP8485 Q3 Summary</vt:lpstr>
      <vt:lpstr>OP8485 Q3 0</vt:lpstr>
      <vt:lpstr>OP8485 Q3 1</vt:lpstr>
      <vt:lpstr>OP8485 Q3 2</vt:lpstr>
      <vt:lpstr>OP8485 Q3 3</vt:lpstr>
      <vt:lpstr>OP8485 Q3 4</vt:lpstr>
      <vt:lpstr>OP8485 Q3 5</vt:lpstr>
      <vt:lpstr>OP8485 Q4</vt:lpstr>
      <vt:lpstr>OP8485 Q5 Summary</vt:lpstr>
      <vt:lpstr>OP8485 Q5 0</vt:lpstr>
      <vt:lpstr>OP8485 Q5 1</vt:lpstr>
      <vt:lpstr>'OP8485 Q1'!Print_Titles</vt:lpstr>
      <vt:lpstr>'OP8485 Q2'!Print_Titles</vt:lpstr>
      <vt:lpstr>'OP8485 Q3 0'!Print_Titles</vt:lpstr>
      <vt:lpstr>'OP8485 Q3 1'!Print_Titles</vt:lpstr>
      <vt:lpstr>'OP8485 Q3 2'!Print_Titles</vt:lpstr>
      <vt:lpstr>'OP8485 Q3 3'!Print_Titles</vt:lpstr>
      <vt:lpstr>'OP8485 Q3 4'!Print_Titles</vt:lpstr>
      <vt:lpstr>'OP8485 Q3 5'!Print_Titles</vt:lpstr>
      <vt:lpstr>'OP8485 Q3 Summary'!Print_Titles</vt:lpstr>
      <vt:lpstr>'OP8485 Q4'!Print_Titles</vt:lpstr>
      <vt:lpstr>'OP8485 Q5 0'!Print_Titles</vt:lpstr>
      <vt:lpstr>'OP8485 Q5 1'!Print_Titles</vt:lpstr>
      <vt:lpstr>'OP8485 Q5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2017-11-02T09:45:01Z</dcterms:modified>
</cp:coreProperties>
</file>